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itemap ปัจจุบัน" sheetId="1" r:id="rId4"/>
    <sheet state="visible" name="ปรับสำหรับทำเอกสาร Sitemap ปัจจ" sheetId="2" r:id="rId5"/>
    <sheet state="visible" name="New Sitemap Final" sheetId="3" r:id="rId6"/>
    <sheet state="visible" name="New Sitemap Final PNot" sheetId="4" r:id="rId7"/>
    <sheet state="hidden" name="New Sitemap" sheetId="5" r:id="rId8"/>
    <sheet state="hidden" name="ไซต์ก่อสร้าง (กำลังก่อสร้าง)" sheetId="6" r:id="rId9"/>
    <sheet state="hidden" name="OAT New Sitemap Final" sheetId="7" r:id="rId10"/>
    <sheet state="visible" name="EN - Home" sheetId="8" r:id="rId11"/>
    <sheet state="visible" name="EN-contact us" sheetId="9" r:id="rId12"/>
    <sheet state="visible" name="EN - แนะนำกรม" sheetId="10" r:id="rId13"/>
    <sheet state="visible" name="EN - ข่าวประชาสัมพันธ์" sheetId="11" r:id="rId14"/>
    <sheet state="visible" name="Sheet3" sheetId="12" r:id="rId15"/>
    <sheet state="visible" name="เว็บไซต์ภายใต้สังกัดและเว็บไซต์" sheetId="13" r:id="rId16"/>
  </sheets>
  <definedNames>
    <definedName hidden="1" localSheetId="2" name="_xlnm._FilterDatabase">'New Sitemap Final'!$A$1:$K$231</definedName>
    <definedName hidden="1" localSheetId="3" name="_xlnm._FilterDatabase">'New Sitemap Final PNot'!$A$1:$K$218</definedName>
  </definedNames>
  <calcPr/>
</workbook>
</file>

<file path=xl/sharedStrings.xml><?xml version="1.0" encoding="utf-8"?>
<sst xmlns="http://schemas.openxmlformats.org/spreadsheetml/2006/main" count="7283" uniqueCount="1764">
  <si>
    <t>Menu Level 1</t>
  </si>
  <si>
    <t>Menu Level 2</t>
  </si>
  <si>
    <t>Menu Level 3</t>
  </si>
  <si>
    <t>Menu Level 4</t>
  </si>
  <si>
    <t>Menu Level 5</t>
  </si>
  <si>
    <t>Module</t>
  </si>
  <si>
    <t>Link เนื้อหาเดิม</t>
  </si>
  <si>
    <t>จำนวนข้อมูล ณ วันที่ 06/06/2024</t>
  </si>
  <si>
    <t>ปีที่ไกลสุดของข้อมูล</t>
  </si>
  <si>
    <t>หมายเหตุ</t>
  </si>
  <si>
    <t>หน้าหลัก</t>
  </si>
  <si>
    <t>เกี่ยวกับเรา</t>
  </si>
  <si>
    <t>แนะนำกรม</t>
  </si>
  <si>
    <t>ความเป็นมา</t>
  </si>
  <si>
    <t>Singlepage</t>
  </si>
  <si>
    <t>https://probation.go.th/contentmenu.php?id=66</t>
  </si>
  <si>
    <t>วิสัยทัศน์/พันธกิจ</t>
  </si>
  <si>
    <t>https://probation.go.th/contentmenu.php?id=68</t>
  </si>
  <si>
    <t>ค่านิยม 6 ประการ</t>
  </si>
  <si>
    <t>https://probation.go.th/contentmenu.php?id=31109</t>
  </si>
  <si>
    <t>โครงสร้าง/อัตรากำลัง</t>
  </si>
  <si>
    <t>Document</t>
  </si>
  <si>
    <t>https://probation.go.th/documents.php?id=123</t>
  </si>
  <si>
    <t>อำนาจหน้าที่</t>
  </si>
  <si>
    <t>https://probation.go.th/contentmenu.php?id=67</t>
  </si>
  <si>
    <t>นโยบายอธิบดี</t>
  </si>
  <si>
    <t>นโยบายด้านการบริหารงาน</t>
  </si>
  <si>
    <t>https://probation.go.th/contentmenu.php?id=79</t>
  </si>
  <si>
    <t>นโยบายคุณธรรมและความโปร่งใส</t>
  </si>
  <si>
    <t>https://probation.go.th/documents.php?id=244</t>
  </si>
  <si>
    <t>นโยบายอื่นๆ</t>
  </si>
  <si>
    <t>https://probation.go.th/documents.php?id=240</t>
  </si>
  <si>
    <t>ทำเนียบเขตพื้นที่รับผิดชอบ</t>
  </si>
  <si>
    <t>https://probation.go.th/documents.php?id=246</t>
  </si>
  <si>
    <t>ผู้บริหารกรมคุมประพฤติ</t>
  </si>
  <si>
    <t>อธิบดีกรมคุมประพฤติ</t>
  </si>
  <si>
    <t>Photo</t>
  </si>
  <si>
    <t>https://probation.go.th/galleyshow.php?id=177</t>
  </si>
  <si>
    <t>รองอธิบดีคุมประพฤติ</t>
  </si>
  <si>
    <t>https://probation.go.th/galleyshow.php?id=178</t>
  </si>
  <si>
    <t>ผู้เชี่ยวชาญเฉพาะด้าน</t>
  </si>
  <si>
    <t>https://probation.go.th/galleyshow.php?id=179</t>
  </si>
  <si>
    <t>ผู้ตรวจราชการคุมประพฤติ</t>
  </si>
  <si>
    <t>https://probation.go.th/galleyshow.php?id=180</t>
  </si>
  <si>
    <t>ผู้บริหารสังกัดส่วนกลาง</t>
  </si>
  <si>
    <t>https://probation.go.th/galleyshow.php?id=176</t>
  </si>
  <si>
    <t>ผู้บริหารสำนักงานคุมประพฤติ</t>
  </si>
  <si>
    <t>สำนักงานคุมประพฤติกรุงเทพมหานคร</t>
  </si>
  <si>
    <t>https://probation.go.th/galleyshow.php?id=181</t>
  </si>
  <si>
    <t>สำนักงานคุมประพฤติภาค 1</t>
  </si>
  <si>
    <t>https://probation.go.th/galleyshow.php?id=182</t>
  </si>
  <si>
    <t>สำนักงานคุมประพฤติภาค 2</t>
  </si>
  <si>
    <t>https://probation.go.th/galleyshow.php?id=183</t>
  </si>
  <si>
    <t>สำนักงานคุมประพฤติภาค 3</t>
  </si>
  <si>
    <t>https://probation.go.th/galleyshow.php?id=184</t>
  </si>
  <si>
    <t>สำนักงานคุมประพฤติภาค 4</t>
  </si>
  <si>
    <t>https://probation.go.th/galleyshow.php?id=193</t>
  </si>
  <si>
    <t>สำนักงานคุมประพฤติภาค 5</t>
  </si>
  <si>
    <t>https://probation.go.th/galleyshow.php?id=194</t>
  </si>
  <si>
    <t>สำนักงานคุมประพฤติภาค 6</t>
  </si>
  <si>
    <t>https://probation.go.th/galleyshow.php?id=195</t>
  </si>
  <si>
    <t>สำนักงานคุมประพฤติภาค 7</t>
  </si>
  <si>
    <t>https://probation.go.th/galleyshow.php?id=196</t>
  </si>
  <si>
    <t>สำนักงานคุมประพฤติภาค 8</t>
  </si>
  <si>
    <t>https://probation.go.th/galleyshow.php?id=197</t>
  </si>
  <si>
    <t>สำนักงานคุมประพฤติภาค 9</t>
  </si>
  <si>
    <t>https://probation.go.th/galleyshow.php?id=198</t>
  </si>
  <si>
    <t>สถานที่ติดต่อ</t>
  </si>
  <si>
    <t>ติดต่อกรมคุมประพฤติ</t>
  </si>
  <si>
    <t>https://probation.go.th/viewmap.php?id=1</t>
  </si>
  <si>
    <t>แผนที่</t>
  </si>
  <si>
    <t>https://probation.go.th/contentmenu.php?id=97</t>
  </si>
  <si>
    <t>ติดต่อสำนักงานคุมประพฤติ</t>
  </si>
  <si>
    <t>สำนักงานคุมประพฤติกรุงเทพมหานคร 1-10</t>
  </si>
  <si>
    <t>สำนักงานคุมประพฤติ กทม.1 (ประจำศาลแขวงตลิ่งชัน)</t>
  </si>
  <si>
    <t>สำนักงานคุมประพฤติ กทม.2 (ประจำศาลแขวงพระนครเหนือ)</t>
  </si>
  <si>
    <t>สำนักงานคุมประพฤติ กทม.3 (ประจำศาลแขวงธนบุรี)</t>
  </si>
  <si>
    <t>สำนักงานคุมประพฤติ กทม.4 (ประจำศาลจังหวัดมีนบุรี)</t>
  </si>
  <si>
    <t>สำนักงานคุมประพฤติ กทม.5 (ประจำศาลแขวงพระนครใต้)</t>
  </si>
  <si>
    <t>สำนักงานคุมประพฤติ กทม.6 (ประจำศาลแขวงดุสิต)</t>
  </si>
  <si>
    <t>สำนักงานคุมประพฤติ กทม.7 (ประจำศาลอาญา)</t>
  </si>
  <si>
    <t>สำนักงานคุมประพฤติ กทม.8 (ประจำศาลอาญาธนบุรี)</t>
  </si>
  <si>
    <t>สำนักงานคุมประพฤติ กทม.9 (ประจำศาลแขวงพระโขนง)</t>
  </si>
  <si>
    <t>สำนักงานคุมประพฤติ กทม. 10 (ประจำศาสอาญากรุงเทพใต้)</t>
  </si>
  <si>
    <t>สำนักงานคุมประพฤติ จังหวัดนนทบุรี</t>
  </si>
  <si>
    <t>สำนักงานคุมประพฤติ จังหวัดสมุทรปราการ</t>
  </si>
  <si>
    <t>สำนักงานคุมประพฤติ จังหวัดพระนครศรีอยุธยา</t>
  </si>
  <si>
    <t>สำนักงานคุมประพฤติ จังหวัดลพบุรี</t>
  </si>
  <si>
    <t>สำนักงานคุมประพฤติ จังหวัดลพบุรี สาขาชัยบาดาล</t>
  </si>
  <si>
    <t>สำนักงานคุมประพฤติ จังหวัดสระบุรี</t>
  </si>
  <si>
    <t>สำนักงานคุมประพฤติ จังหวัดอ่างทอง</t>
  </si>
  <si>
    <t>สำนักงานคุมประพฤติ จังหวัดปทุมธานี</t>
  </si>
  <si>
    <t>สำนักงานคุมประพฤติ จังหวัดปทุมธานี สาขาธัญบุรี</t>
  </si>
  <si>
    <t>สำนักงานคุมประพฤติ จังหวัดสิงห์บุรี</t>
  </si>
  <si>
    <t>สำนักงานคุมประพฤติ จังหวัดชัยนาท</t>
  </si>
  <si>
    <t>สำนักงานคุมประพฤติ จังหวัดชลบุรี</t>
  </si>
  <si>
    <t>สำนักงานคุมประพฤติ จังหวัดจันทบุรี</t>
  </si>
  <si>
    <t>สำนักงานคุมประพฤติ จังหวัดระยอง</t>
  </si>
  <si>
    <t>สำนักงานคุมประพฤติ จังหวัดตราด</t>
  </si>
  <si>
    <t>สำนักงานคุมประพฤติ จังหวัดนครนายก</t>
  </si>
  <si>
    <t>สำนักงานคุมประพฤติ จังหวัดฉะเชิงเทรา</t>
  </si>
  <si>
    <t>สำนักงานคุมประพฤติ จังหวัดปราจีนบุรี</t>
  </si>
  <si>
    <t>สำนักงานคุมประพฤติ จังหวัดปราจีนบุรี สาขากบินทร์บุรี</t>
  </si>
  <si>
    <t>สำนักงานคุมประพฤติ จังหวัดสระแก้ว</t>
  </si>
  <si>
    <t>สำนักงานคุมประพฤติ จังหวัดนครราชสีมา</t>
  </si>
  <si>
    <t>สำนักงานคุมประพฤติ จังหวัดนครราชสีมา สาขาพิมาย</t>
  </si>
  <si>
    <t>สำนักงานคุมประพฤติ จังหวัดนครราชสีมา สาขาสีคิ้ว</t>
  </si>
  <si>
    <t>สำนักงานคุมประพฤติ จังหวัดนครราชสีมา สาขาบัวใหญ่</t>
  </si>
  <si>
    <t>สำนักงานคุมประพฤติ จังหวัดอุบลราชธานี</t>
  </si>
  <si>
    <t>สำนักงานคุมประพฤติ จังหวัดอุบลราชธานี สาขาเดขอุดม</t>
  </si>
  <si>
    <t>สำนักงานคุมประพฤติ จังหวัดสุรินทร์</t>
  </si>
  <si>
    <t>สำนักงานคุมประพฤติ จังหวัดบุรีรัมย์</t>
  </si>
  <si>
    <t>สำนักงานคุมประพฤติ จังหวัดบุรีรัมย์ สาขานางรอง</t>
  </si>
  <si>
    <t>สำนักงานคุมประพฤติ จังหวัดศรีสะเกษ</t>
  </si>
  <si>
    <t>สำนักงานคุมประพฤติ จังหวัดศรีสะเกษ สาขากันทรลักษณ์</t>
  </si>
  <si>
    <t>สำนักงานคุมประพฤติ จังหวัดยโสธร</t>
  </si>
  <si>
    <t>สำนักงานคุมประพฤติ จังหวัดอำนาจเจริญ</t>
  </si>
  <si>
    <t>สำนักงานคุมประพฤติ จังหวัดชัยภูมิ</t>
  </si>
  <si>
    <t>สำนักงานคุมประพฤติ จังหวัดชัยภูมิ สาขาภูเขียว</t>
  </si>
  <si>
    <t>สำนักงานคุมประพฤติ จังหวัดขอนแก่น</t>
  </si>
  <si>
    <t>สำนักงานคุมประพฤติ จังหวัดขอนแก่น สาขาชุมแพ</t>
  </si>
  <si>
    <t>สำนักงานคุมประพฤติ จังหวัดขอนแก่น สาขาพล</t>
  </si>
  <si>
    <t>สำนักงานคุมประพฤติ จังหวัดอุดรธานี</t>
  </si>
  <si>
    <t>สำนักงานคุมประพฤติ จังหวัดมหาสารคาม</t>
  </si>
  <si>
    <t>สำนักงานคุมประพฤติ จังหวัดมหาสารคาม สาขาพยัคฆภูมิพิสัย</t>
  </si>
  <si>
    <t>สำนักงานคุมประพฤติ จังหวัดสกลนคร</t>
  </si>
  <si>
    <t>สำนักงานคุมประพฤติ จังหวัดร้อยเอ็ด</t>
  </si>
  <si>
    <t>สำนักงานคุมประพฤติ จังหวัดกาฬสินธุ์</t>
  </si>
  <si>
    <t>สำนักงานคุมประพฤติ จังหวัดมุกดาหาร</t>
  </si>
  <si>
    <t>สำนักงานคุมประพฤติ จังหวัดหนองบัวลำภู</t>
  </si>
  <si>
    <t>สำนักงานคุมประพฤติ จังหวัดนครพนม</t>
  </si>
  <si>
    <t>สำนักงานคุมประพฤติ จังหวัดหนองคาย</t>
  </si>
  <si>
    <t>สำนักงานคุมประพฤติ จังหวัดหนองคาย สาขาบึงกาฬ</t>
  </si>
  <si>
    <t>สำนักงานคุมประพฤติ จังหวัดเลย</t>
  </si>
  <si>
    <t>สำนักงานคุมประพฤติ จังหวัดเชียงราย</t>
  </si>
  <si>
    <t>สำนักงานคุมประพฤติ จังหวัดเชียงราย สาขาเทิง</t>
  </si>
  <si>
    <t>สำนักงานคุมประพฤติ จังหวัดเชียงราย สาขา เวียงป่าเป้า</t>
  </si>
  <si>
    <t>สำนักงานคุมประพฤติ จังหวัดลำปาง</t>
  </si>
  <si>
    <t>สำนักงานคุมประพฤติ จังหวัดแพร่</t>
  </si>
  <si>
    <t>สำนักงานคุมประพฤติ จังหวัดพะเยา</t>
  </si>
  <si>
    <t>สำนักงานคุมประพฤติ จังหวัดแม่ฮ่องสอน</t>
  </si>
  <si>
    <t>สำนักงานคุมประพฤติ จังหวัดลำพูน</t>
  </si>
  <si>
    <t>สำนักงานคุมประพฤติ จังหวัดน่าน</t>
  </si>
  <si>
    <t>สำนักงานคุมประพฤติ จังหวัดเชียงใหม่</t>
  </si>
  <si>
    <t>สำนักงานคุมประพฤติ จังหวัดเชียงใหม่ สาขาฮอด</t>
  </si>
  <si>
    <t>สำนักงานคุมประพฤติ จังหวัดเชียงใหม่ สาขาฝาง</t>
  </si>
  <si>
    <t>สำนักงานคุมประพฤติ จังหวัดพิษณุโลก</t>
  </si>
  <si>
    <t>สำนักงานคุมประพฤติ จังหวัดพิษณุโลก สาขานครไทย</t>
  </si>
  <si>
    <t>สำนักงานคุมประพฤติ จังหวัดนครสวรรค์</t>
  </si>
  <si>
    <t>สำนักงานคุมประพฤติ จังหวัดกำแพงเพชร</t>
  </si>
  <si>
    <r>
      <rPr>
        <rFont val="Arial, Tahoma"/>
        <color rgb="FF1155CC"/>
        <sz val="12.0"/>
        <u/>
      </rPr>
      <t>สำนักงานคุมประพฤติจังหวัดกำแพงเพชร</t>
    </r>
  </si>
  <si>
    <t>สำนักงานคุมประพฤติ จังหวัดสุโขทัย</t>
  </si>
  <si>
    <r>
      <rPr>
        <rFont val="Arial, Tahoma"/>
        <color rgb="FF1155CC"/>
        <sz val="12.0"/>
        <u/>
      </rPr>
      <t>สำนักงานคุมประพฤติจังหวัดสุโขทัย</t>
    </r>
  </si>
  <si>
    <t>สำนักงานคุมประพฤติ จังหวัดสุโขทัย สาขาสวรรคโลก</t>
  </si>
  <si>
    <r>
      <rPr>
        <rFont val="Arial, Tahoma"/>
        <color rgb="FF1155CC"/>
        <sz val="12.0"/>
        <u/>
      </rPr>
      <t>สำนักงานคุมประพฤติจังหวัดสุโขทัย สาขาสวรรคโลก</t>
    </r>
  </si>
  <si>
    <t>สำนักงานคุมประพฤติ จังหวัดเพชรบูรณ์</t>
  </si>
  <si>
    <r>
      <rPr>
        <rFont val="Arial, Tahoma"/>
        <color rgb="FF1155CC"/>
        <sz val="12.0"/>
        <u/>
      </rPr>
      <t>สำนักงานคุมประพฤติจังหวัดเพชรบูรณ์</t>
    </r>
  </si>
  <si>
    <t>สำนักงานคุมประพฤติ จังหวัดเพชรบูรณ์ สาขาหล่มสัก</t>
  </si>
  <si>
    <r>
      <rPr>
        <rFont val="Arial, Tahoma"/>
        <color rgb="FF1155CC"/>
        <sz val="12.0"/>
        <u/>
      </rPr>
      <t>สำนักงานคุมประพฤติจังหวัดเพชรบูรณ์ สาขาหล่มสัก</t>
    </r>
  </si>
  <si>
    <t>สำนักงานคุมประพฤติ จังหวัดพิจิตร</t>
  </si>
  <si>
    <r>
      <rPr>
        <rFont val="Arial, Tahoma"/>
        <color rgb="FF1155CC"/>
        <sz val="12.0"/>
        <u/>
      </rPr>
      <t>สำนักงานคุมประพฤติจังหวัดพิจิตร</t>
    </r>
  </si>
  <si>
    <t>สำนักงานคุมประพฤติ จังหวัดเพชรบูรณ์ สาขาวิเชียรบุรี</t>
  </si>
  <si>
    <r>
      <rPr>
        <rFont val="Arial, Tahoma"/>
        <color rgb="FF1155CC"/>
        <sz val="12.0"/>
        <u/>
      </rPr>
      <t>สำนักงานคุมประพฤติจังหวัดเพชรบูรณ์ สาขาวิเชียรบุรี</t>
    </r>
  </si>
  <si>
    <t>สำนักงานคุมประพฤติ จังหวัดตาก</t>
  </si>
  <si>
    <r>
      <rPr>
        <rFont val="Arial, Tahoma"/>
        <color rgb="FF1155CC"/>
        <sz val="12.0"/>
        <u/>
      </rPr>
      <t>สำนักงานคุมประพฤติจังหวัดตาก</t>
    </r>
  </si>
  <si>
    <t>สำนักงานคุมประพฤติ จังหวัดตาก สาขาแม่สอด</t>
  </si>
  <si>
    <r>
      <rPr>
        <rFont val="Arial, Tahoma"/>
        <color rgb="FF1155CC"/>
        <sz val="12.0"/>
        <u/>
      </rPr>
      <t>สำนักงานคุมประพฤติจังหวัดตาก สาขาแม่สอด</t>
    </r>
  </si>
  <si>
    <t>สำนักงานคุมประพฤติ จังหวัดอุตรดิตถ์</t>
  </si>
  <si>
    <r>
      <rPr>
        <rFont val="Arial, Tahoma"/>
        <color rgb="FF1155CC"/>
        <sz val="12.0"/>
        <u/>
      </rPr>
      <t>สำนักงานคุมประพฤติจังหวัดอุตรดิตถ์</t>
    </r>
  </si>
  <si>
    <t>สำนักงานคุมประพฤติ จังหวัดอุทัยธานี</t>
  </si>
  <si>
    <r>
      <rPr>
        <rFont val="Arial, Tahoma"/>
        <color rgb="FF1155CC"/>
        <sz val="12.0"/>
        <u/>
      </rPr>
      <t>สำนักงานคุมประพฤติจังหวัดอุทัยธานี</t>
    </r>
  </si>
  <si>
    <t>สำนักงานคุมประพฤติ จังหวัดนครปฐม</t>
  </si>
  <si>
    <t>https://www.probation.go.th/viewmap.php?id=77</t>
  </si>
  <si>
    <t>สำนักงานคุมประพฤติ จังหวัดสุพรรณบุรี</t>
  </si>
  <si>
    <t>https://www.probation.go.th/viewmap.php?id=76</t>
  </si>
  <si>
    <t>สำนักงานคุมประพฤติ จังหวัดกาญจนบุรี</t>
  </si>
  <si>
    <t>https://www.probation.go.th/viewmap.php?id=83</t>
  </si>
  <si>
    <t>สำนักงานคุมประพฤติ จังหวัดเพชรบุรี</t>
  </si>
  <si>
    <t>https://www.probation.go.th/viewmap.php?id=82</t>
  </si>
  <si>
    <t>สำนักงานคุมประพฤติ จังหวัดประจวบคีรีขันธ์</t>
  </si>
  <si>
    <t>https://www.probation.go.th/viewmap.php?id=120</t>
  </si>
  <si>
    <t>สำนักงานคุมประพฤติ จังหวัดประจวบคีรีขันธ์ สาขาหัวหิน</t>
  </si>
  <si>
    <t>https://www.probation.go.th/viewmap.php?id=81</t>
  </si>
  <si>
    <t>สำนักงานคุมประพฤติ จังหวัดราชบุรี</t>
  </si>
  <si>
    <t>https://www.probation.go.th/viewmap.php?id=80</t>
  </si>
  <si>
    <t>สำนักงานคุมประพฤติจังหวัดสมุทรสงคราม</t>
  </si>
  <si>
    <t>https://www.probation.go.th/viewmap.php?id=79</t>
  </si>
  <si>
    <t>สำนักงานคุมประพฤติ จังหวัดสมุทรสาคร</t>
  </si>
  <si>
    <t>https://www.probation.go.th/viewmap.php?id=78</t>
  </si>
  <si>
    <t>สำนักงานคุมประพฤติ จังหวัดสุราษฎร์ธานี</t>
  </si>
  <si>
    <t>https://www.probation.go.th/viewmap.php?id=94</t>
  </si>
  <si>
    <t>สำนักงานคุมประพฤติ จังหวัดสุราษฎร์ธานี สาขาสมุย</t>
  </si>
  <si>
    <t>https://www.probation.go.th/viewmap.php?id=93</t>
  </si>
  <si>
    <t>สำนักงานคุมประพฤติ จังหวัดสุราษฎร์ธานี สาขาไชยา</t>
  </si>
  <si>
    <t>https://www.probation.go.th/viewmap.php?id=92</t>
  </si>
  <si>
    <t>สำนักงานคุมประพฤติ จังหวัดนครศรีธรรมราช</t>
  </si>
  <si>
    <t>https://www.probation.go.th/viewmap.php?id=91</t>
  </si>
  <si>
    <t>สำนักงานคุมประพฤติ จังหวัดนครศรีธรรมราช สาขาทุ่งสง</t>
  </si>
  <si>
    <t>https://www.probation.go.th/viewmap.php?id=90</t>
  </si>
  <si>
    <t>สำนักงานคุมประพฤติ จังหวัดชุมพร</t>
  </si>
  <si>
    <t>https://www.probation.go.th/viewmap.php?id=89</t>
  </si>
  <si>
    <t>สำนักงานคุมประพฤติ จังหวัดชุมพร สาขาหลังสวน</t>
  </si>
  <si>
    <t>https://www.probation.go.th/viewmap.php?id=88</t>
  </si>
  <si>
    <t>สำนักงานคุมประพฤติจังหวัดภูเก็ต</t>
  </si>
  <si>
    <t>https://www.probation.go.th/viewmap.php?id=87</t>
  </si>
  <si>
    <t>สำนักงานคุมประพฤติจังหวัดกระบี่</t>
  </si>
  <si>
    <t>https://www.probation.go.th/viewmap.php?id=86</t>
  </si>
  <si>
    <t>สำนักงานคุมประพฤติจังหวัดระนอง</t>
  </si>
  <si>
    <t>https://www.probation.go.th/viewmap.php?id=85</t>
  </si>
  <si>
    <t>สำนักงานคุมประพฤติจังหวัดพังงา</t>
  </si>
  <si>
    <t>https://www.probation.go.th/viewmap.php?id=84</t>
  </si>
  <si>
    <t>สำนักงานคุมประพฤติ จังหวัดสงขลา</t>
  </si>
  <si>
    <t>https://www.probation.go.th/viewmap.php?id=102</t>
  </si>
  <si>
    <t>สำนักงานคุมประพฤติ จังหวัดสงขลา สาขานาทวี</t>
  </si>
  <si>
    <t>https://www.probation.go.th/viewmap.php?id=101</t>
  </si>
  <si>
    <t>สำนักงานคุมประพฤติ จังหวัดตรัง</t>
  </si>
  <si>
    <t>https://www.probation.go.th/viewmap.php?id=100</t>
  </si>
  <si>
    <t>สำนักงานคุมประพฤติ จังหวัดนราธิวาส</t>
  </si>
  <si>
    <t>https://www.probation.go.th/viewmap.php?id=99</t>
  </si>
  <si>
    <t>สำนักงานคุมประพฤติ จังหวัดยะลา</t>
  </si>
  <si>
    <t>https://www.probation.go.th/viewmap.php?id=98</t>
  </si>
  <si>
    <t>สำนักงานคุมประพฤติ จังหวัดพัทลุง</t>
  </si>
  <si>
    <t>https://www.probation.go.th/viewmap.php?id=97</t>
  </si>
  <si>
    <t>สำนักงานคุมประพฤติ จังหวัดสตูล</t>
  </si>
  <si>
    <t>https://www.probation.go.th/viewmap.php?id=96</t>
  </si>
  <si>
    <t>สำนักงานคุมประพฤติ จังหวัดปัตตานี</t>
  </si>
  <si>
    <t>https://www.probation.go.th/viewmap.php?id=95</t>
  </si>
  <si>
    <t>ศูนย์ฟื้นฟู (ปัตตานี)</t>
  </si>
  <si>
    <t>ศูนย์ฟื้นฟู (ลาดหลุมแก้ว)</t>
  </si>
  <si>
    <t>การประเมินองค์กรคุณธรรมระดับกรมคุมประพฤติ</t>
  </si>
  <si>
    <t>ประกาศเจตนารมณ์ร่วมกัน</t>
  </si>
  <si>
    <t>https://probation.go.th/documents.php?id=263</t>
  </si>
  <si>
    <t>กำหนดคุณธรรมเป้าหมาย</t>
  </si>
  <si>
    <t>https://probation.go.th/documents.php?id=264</t>
  </si>
  <si>
    <t>แผนการดำเนินงานตามคุณธรรมเป้าหมาย</t>
  </si>
  <si>
    <t>https://probation.go.th/documents.php?id=265</t>
  </si>
  <si>
    <t>ผลสำเร็จของการดำเนินงานตามเป้าหมาย</t>
  </si>
  <si>
    <t>https://probation.go.th/documents.php?id=266</t>
  </si>
  <si>
    <t>การประเมินผลหรือรายงานผลการดำเนินงาน</t>
  </si>
  <si>
    <t>https://probation.go.th/documents.php?id=267</t>
  </si>
  <si>
    <t>การยกย่อง เชิดชู บุคลากรและหน่วยงานที่มีคุณธรรม/ทำความดี</t>
  </si>
  <si>
    <t>https://probation.go.th/documents.php?id=268</t>
  </si>
  <si>
    <t>ผลสำเร็จของการดำเนินกิจกรรมตามแผนส่งเสริมคุณธรรมที่กำหนดไว้เพิ่มมากขึ้น</t>
  </si>
  <si>
    <t>https://probation.go.th/documents.php?id=269</t>
  </si>
  <si>
    <t>การรวบรวมองค์ความรู้หรือผลสำเร็จ</t>
  </si>
  <si>
    <t>https://probation.go.th/documents.php?id=270</t>
  </si>
  <si>
    <t>ขีดความสามารถในการเผยแพร่เอกสารองค์ความรู้</t>
  </si>
  <si>
    <t>https://probation.go.th/documents.php?id=271</t>
  </si>
  <si>
    <t>สมุดโทรศัพท์</t>
  </si>
  <si>
    <t>https://probation.go.th/documents.php?id=162</t>
  </si>
  <si>
    <t>ภารกิจ</t>
  </si>
  <si>
    <t>งานคุมประพฤติ</t>
  </si>
  <si>
    <t>https://probation.go.th/contentmenu.php?id=226</t>
  </si>
  <si>
    <t>การแสวงหาข้อเท็จจริง</t>
  </si>
  <si>
    <t>การสืบเสาะและพินิจผู้กระทำผิดที่เป็นผู้ใหญ่ตามประมวลกฎหมายอาญา ม.๕๖</t>
  </si>
  <si>
    <t>https://probation.go.th/contentmenu.php?id=212</t>
  </si>
  <si>
    <t>การสืบเสาะข้อเท็จจริงผู้ได้รับการพักการลงโทษหรือลดวันต้องโทษจำคุก</t>
  </si>
  <si>
    <t>https://probation.go.th/contentmenu.php?id=211</t>
  </si>
  <si>
    <t>การแสวงหาข้อเท็จจริงตาม ป.ยาเสพติด</t>
  </si>
  <si>
    <t>https://probation.go.th/contentmenu.php?id=68215</t>
  </si>
  <si>
    <t>การคุมความประพฤติ</t>
  </si>
  <si>
    <t>การคุมความประพฤติผู้กระทำผิดที่เป็นผู้ใหญ่</t>
  </si>
  <si>
    <t>https://probation.go.th/contentmenu.php?id=158</t>
  </si>
  <si>
    <t>การคุมความประพฤติผู้ได้รับการพักการลงโทษหรือลดวันต้องโทษจำคุก</t>
  </si>
  <si>
    <t>https://probation.go.th/contentmenu.php?id=159</t>
  </si>
  <si>
    <t>การคุมความประพฤติเด็กและเยาวชน</t>
  </si>
  <si>
    <t>https://probation.go.th/contentmenu.php?id=161</t>
  </si>
  <si>
    <t>การคุมความประพฤติตาม ป.ยาเสพติด</t>
  </si>
  <si>
    <t>https://probation.go.th/contentmenu.php?id=68216</t>
  </si>
  <si>
    <t>การแก้ไขฟื้นฟูผู้กระทำผิดในงานคุมประพฤติ</t>
  </si>
  <si>
    <t>ความหมาย</t>
  </si>
  <si>
    <t>https://probation.go.th/contentmenu.php?id=225</t>
  </si>
  <si>
    <t>วัตถุประสงค์</t>
  </si>
  <si>
    <t>https://probation.go.th/contentmenu.php?id=308</t>
  </si>
  <si>
    <t>การจัดกิจกรรมแก้ไขฟื้นฟูฯ</t>
  </si>
  <si>
    <t>https://probation.go.th/contentmenu.php?id=162</t>
  </si>
  <si>
    <t>การสงเคราะห์ในงานคุมประพฤติ</t>
  </si>
  <si>
    <t>https://probation.go.th/contentmenu.php?id=227</t>
  </si>
  <si>
    <t>แผนภูมิ</t>
  </si>
  <si>
    <t>https://probation.go.th/contentmenu.php?id=121</t>
  </si>
  <si>
    <t>https://probation.go.th/contentmenu.php?id=307</t>
  </si>
  <si>
    <t>หลักการและคุณสมบัติของผู้เข้ารับการสงเคราะห์</t>
  </si>
  <si>
    <t>การสงเคราะห์ระหว่างคุมประพฤติ/ตรวจพิสูน์และฟื้นฟู</t>
  </si>
  <si>
    <t>ประเภทการให้การสงเคราะห์</t>
  </si>
  <si>
    <t>https://probation.go.th/contentmenu.php?id=266</t>
  </si>
  <si>
    <t>ประเภทของผู้ขอรับการสงเคราะห์</t>
  </si>
  <si>
    <t>https://probation.go.th/contentmenu.php?id=268</t>
  </si>
  <si>
    <t>ขั้นตอนการขอรับการสงเคราะห์</t>
  </si>
  <si>
    <t>https://probation.go.th/contentmenu.php?id=213</t>
  </si>
  <si>
    <t>การสงเคราะห์ภายหลังปล่อย (After Care)</t>
  </si>
  <si>
    <t>https://probation.go.th/contentmenu.php?id=267</t>
  </si>
  <si>
    <t>https://probation.go.th/contentmenu.php?id=269</t>
  </si>
  <si>
    <t>https://probation.go.th/contentmenu.php?id=214</t>
  </si>
  <si>
    <t>งานกิจการชุมชนและบริการสังคม</t>
  </si>
  <si>
    <t>งานบริการสังคม</t>
  </si>
  <si>
    <t>https://probation.go.th/contentmenu.php?id=229</t>
  </si>
  <si>
    <t>วัตถุประสงค์ของการทำงานบริการสังคม</t>
  </si>
  <si>
    <t>https://probation.go.th/contentmenu.php?id=235</t>
  </si>
  <si>
    <t>รูปแบบการทำงานบริการสังคม</t>
  </si>
  <si>
    <t>https://probation.go.th/contentmenu.php?id=249</t>
  </si>
  <si>
    <t>ลักษณะหรือประเภทของงาน</t>
  </si>
  <si>
    <t>https://probation.go.th/contentmenu.php?id=26726</t>
  </si>
  <si>
    <t>การทำงานบริการสังคมตามกฎหมายที่เกี่ยวข้อง</t>
  </si>
  <si>
    <t>https://probation.go.th/contentmenu.php?id=26727</t>
  </si>
  <si>
    <t>สถิติงานบริการสังคม</t>
  </si>
  <si>
    <t>https://probation.go.th/documents.php?id=255</t>
  </si>
  <si>
    <t>หน่วยงานภาคีกับการทำงานบริการสังคม</t>
  </si>
  <si>
    <t>https://probation.go.th/contentmenu.php?id=26728</t>
  </si>
  <si>
    <t>งานอาสาสมัครคุมประพฤติ</t>
  </si>
  <si>
    <t>https://probation.go.th/contentmenu.php?id=230</t>
  </si>
  <si>
    <t>ความสำคัญ</t>
  </si>
  <si>
    <t>https://probation.go.th/contentmenu.php?id=223</t>
  </si>
  <si>
    <t>บทบาท</t>
  </si>
  <si>
    <t>https://probation.go.th/contentmenu.php?id=248</t>
  </si>
  <si>
    <t>คุณสมบัติอาสาสมัครคุมประพฤติ</t>
  </si>
  <si>
    <t>https://probation.go.th/contentmenu.php?id=233</t>
  </si>
  <si>
    <t>ระยะเวลาและการสิ้นสภาพ</t>
  </si>
  <si>
    <t>https://probation.go.th/contentmenu.php?id=27587</t>
  </si>
  <si>
    <t>สิทธิประโยชน์และสวัสดิการ</t>
  </si>
  <si>
    <t>https://probation.go.th/contentmenu.php?id=27588</t>
  </si>
  <si>
    <t>งานเครือข่ายยุติธรรมชุมชน</t>
  </si>
  <si>
    <t>https://probation.go.th/contentmenu.php?id=231</t>
  </si>
  <si>
    <t>คุณสมบัติเครือข่ายยุติธรรมชุมขน</t>
  </si>
  <si>
    <t>https://probation.go.th/contentmenu.php?id=236</t>
  </si>
  <si>
    <t>บทบาทหน้าที่</t>
  </si>
  <si>
    <t>https://probation.go.th/contentmenu.php?id=250</t>
  </si>
  <si>
    <t>ระยะเวลาและการสิ้นสถานภาพ</t>
  </si>
  <si>
    <t>https://probation.go.th/contentmenu.php?id=26725</t>
  </si>
  <si>
    <t>แผน/ตัวชี้วัด/สถิติ</t>
  </si>
  <si>
    <t>แผน/เป้าหมาย</t>
  </si>
  <si>
    <t>แผนการดำเนินงานตามยุทธศาสตร์กระทรวงยุติธรรม พ.ศ.2558-2561</t>
  </si>
  <si>
    <t>https://probation.go.th/documents.php?id=167</t>
  </si>
  <si>
    <t>แผนปฏิบัติราชการกรมคุมประพฤติ</t>
  </si>
  <si>
    <t>https://probation.go.th/documents.php?id=125</t>
  </si>
  <si>
    <t>แผนงาน/โครงการตามประเด็นยุทธศาสตร์</t>
  </si>
  <si>
    <t>https://probation.go.th/documents.php?id=168</t>
  </si>
  <si>
    <t>แผนปฏิบัติการและแผนใช้จ่ายงบประมาณ</t>
  </si>
  <si>
    <t>https://probation.go.th/documents.php?id=126</t>
  </si>
  <si>
    <t>เป้าหมายและสถานที่ฟื้นฟูฯ</t>
  </si>
  <si>
    <t>https://probation.go.th/documents.php?id=164</t>
  </si>
  <si>
    <t>การขับเคลื่อนนโยบายกรมคุมประพฤติ</t>
  </si>
  <si>
    <t>https://probation.go.th/documents.php?id=236</t>
  </si>
  <si>
    <t>แผนปฏิบัติการ/แนวทางการพัฒนาด้านเทคโนโลยีดิจิทัลกรมคุมประพฤติ</t>
  </si>
  <si>
    <t>https://probation.go.th/documents.php?id=273</t>
  </si>
  <si>
    <t>แผนกลยุทธ์การบริหารทรัพยากรบุคคล กรมคุมประพฤติ</t>
  </si>
  <si>
    <t>https://probation.go.th/documents.php?id=279</t>
  </si>
  <si>
    <t>งบประมาณ</t>
  </si>
  <si>
    <t>รายงานผลการคำนวนต้นทุนต่อหน่วยผลิต (Unit Cost)</t>
  </si>
  <si>
    <t>https://probation.go.th/documents.php?id=157</t>
  </si>
  <si>
    <t>ตัวชี้วัด</t>
  </si>
  <si>
    <t>ตัวชี้วัดตามงบประมาณ</t>
  </si>
  <si>
    <t>https://probation.go.th/documents.php?id=148</t>
  </si>
  <si>
    <t>ตัวชี้วัด PMQA ประจำปี 2559</t>
  </si>
  <si>
    <t>https://probation.go.th/documents.php?id=147</t>
  </si>
  <si>
    <t>คำรับรองและรายงานผลการปฏิบัติราชการ</t>
  </si>
  <si>
    <t>https://probation.go.th/documents.php?id=143</t>
  </si>
  <si>
    <t>ผลการดำเนินงาน</t>
  </si>
  <si>
    <t>ผลการดำเนินงานกรมคุมประพฤติ</t>
  </si>
  <si>
    <t>Weblink</t>
  </si>
  <si>
    <t>http://164.115.41.115/doc_dop/</t>
  </si>
  <si>
    <t>สถิติคดีผลการดำเนินงาน Real time</t>
  </si>
  <si>
    <t>http://203.113.100.109/dopedoc/index-main1.php</t>
  </si>
  <si>
    <t>ผลสำรวจความพึงพอใจ</t>
  </si>
  <si>
    <t>https://probation.go.th/documents.php?id=154</t>
  </si>
  <si>
    <t>ผลการปฏิบัติงานและการใช้จ่ายงบประมาณ</t>
  </si>
  <si>
    <t>https://probation.go.th/documents.php?id=235</t>
  </si>
  <si>
    <t>ข้อมูลการจัดทำคำขอตั้งงบลงทุน</t>
  </si>
  <si>
    <t>ดาวน์โหลดข้อมูลการจัดทำคำขอตั้งงบลงทุน</t>
  </si>
  <si>
    <t>https://probation.go.th/documents.php?id=200</t>
  </si>
  <si>
    <t>แบบสรุปแสดงความประสงค์ขอตั้งงบลงทุน</t>
  </si>
  <si>
    <t>https://probation.go.th/documents.php?id=243</t>
  </si>
  <si>
    <t>เอกสารวิชาการ</t>
  </si>
  <si>
    <t>แบบฟอร์ม/แนวทางที่เกี่ยวข้อง</t>
  </si>
  <si>
    <t>https://probation.go.th/documents.php?id=238</t>
  </si>
  <si>
    <t>มาตรฐานการปฏิบัติงาน</t>
  </si>
  <si>
    <t>https://probation.go.th/documents.php?id=155</t>
  </si>
  <si>
    <t>ผลงานวิจัย</t>
  </si>
  <si>
    <t>https://probation.go.th/documents.php?id=153</t>
  </si>
  <si>
    <t>บทความทางวิชาการ</t>
  </si>
  <si>
    <t>https://probation.go.th/documents.php?id=149</t>
  </si>
  <si>
    <t>กฎระเบียบข้อบังคับ</t>
  </si>
  <si>
    <t>https://probation.go.th/documents.php?id=129</t>
  </si>
  <si>
    <t>คู่มือ</t>
  </si>
  <si>
    <t>กองกิจการชุมชนและบริการสังคม</t>
  </si>
  <si>
    <t>ระเบียบ คำสั่ง / เอกสาร คู่มือและแนวทาง</t>
  </si>
  <si>
    <t>https://probation.go.th/documents.php?id=225</t>
  </si>
  <si>
    <t>หนังสือเวียนที่สำคัญของกองกิจฯ</t>
  </si>
  <si>
    <t>https://probation.go.th/documents.php?id=226</t>
  </si>
  <si>
    <t>สถิติข้อมูล</t>
  </si>
  <si>
    <t>https://probation.go.th/documents.php?id=227</t>
  </si>
  <si>
    <t>แบบฟอร์มงานในภารกิจ</t>
  </si>
  <si>
    <t>https://probation.go.th/documents.php?id=228</t>
  </si>
  <si>
    <t>ภารกิจอื่น</t>
  </si>
  <si>
    <t>https://probation.go.th/documents.php?id=231</t>
  </si>
  <si>
    <t>คู่มือการเขียนข้อเสนอการวิจัยกรมคุมประพฤติ</t>
  </si>
  <si>
    <t>https://probation.go.th/documents.php?id=145</t>
  </si>
  <si>
    <t>การขอรับบริการ</t>
  </si>
  <si>
    <t>ตรวจสอบกำหนดนัดรายงานตัวออนไลน์</t>
  </si>
  <si>
    <t>https://dopis.probation.go.th:8181/PTKLogin_input.do</t>
  </si>
  <si>
    <t>แบบฟอร์มสำหรับการดาวน์โหลด</t>
  </si>
  <si>
    <t>https://probation.go.th/documents.php?id=165</t>
  </si>
  <si>
    <t>ระบบถามตอบ</t>
  </si>
  <si>
    <t>ถาม-ตอบ พ.ร.บ. ฟื้นฟูฯ</t>
  </si>
  <si>
    <t>http://210.246.159.139/drugbaboard/</t>
  </si>
  <si>
    <t>ขั้นตอนกาารขออนุญาตเก็บข้อมูลงานวิจัย</t>
  </si>
  <si>
    <t>https://probation.go.th/documents.php?id=137</t>
  </si>
  <si>
    <t>ข้อมูลการบริการตามภารกิจกรมคุมประพฤติ</t>
  </si>
  <si>
    <t>https://probation.go.th/documents.php?id=142</t>
  </si>
  <si>
    <t>คู่มือการใช้งาน Application on Mobile</t>
  </si>
  <si>
    <t>https://probation.go.th/documents.php?id=229</t>
  </si>
  <si>
    <t>ข้อตกลงการให้บริการปล่อยตัวชั่วคราว</t>
  </si>
  <si>
    <t>https://probation.go.th/documents.php?id=234</t>
  </si>
  <si>
    <t>ประกาศขั้นตอนและระยะเวลาการให้บริการในภารกิจของกรมคุมประพฤติ</t>
  </si>
  <si>
    <t>https://probation.go.th/documents.php?id=276</t>
  </si>
  <si>
    <t>การขอรับสงเคราะห์ออนไลน์</t>
  </si>
  <si>
    <t>http://110.49.71.136/probation-assist/index.php</t>
  </si>
  <si>
    <t>ข่าวประชาสัมพันธ์</t>
  </si>
  <si>
    <t>สมัครงาน/รับโอน</t>
  </si>
  <si>
    <t>สมัครงาน/รับโอน ส่วนกลาง</t>
  </si>
  <si>
    <t>https://probation.go.th/documents.php?id=159</t>
  </si>
  <si>
    <t>สมัครงาน/รับโอน ส่วนภูมิภาค</t>
  </si>
  <si>
    <t>https://probation.go.th/documents.php?id=160</t>
  </si>
  <si>
    <t>คำร้องขอโอนฯ</t>
  </si>
  <si>
    <t>https://probation.go.th/documents.php?id=224</t>
  </si>
  <si>
    <t>ประกวดราคา</t>
  </si>
  <si>
    <t>https://probation.go.th/documents.php?id=151</t>
  </si>
  <si>
    <t>ประกาศผลผู้ชนะการเสนอราคา</t>
  </si>
  <si>
    <t>https://probation.go.th/documents.php?id=252</t>
  </si>
  <si>
    <t>ประกาศแผนการจัดซื้อจัดจ้าง</t>
  </si>
  <si>
    <t>https://probation.go.th/documents.php?id=254</t>
  </si>
  <si>
    <t>ผลการจัดซื้อจัดจ้าง</t>
  </si>
  <si>
    <t>https://probation.go.th/documents.php?id=133</t>
  </si>
  <si>
    <t>การเปิดเผยราคากลาง</t>
  </si>
  <si>
    <t>https://probation.go.th/documents.php?id=136</t>
  </si>
  <si>
    <t>ข่าวประกาศงานการคลัง</t>
  </si>
  <si>
    <t>https://probation.go.th/documents.php?id=139</t>
  </si>
  <si>
    <t>ข่าว GFMIS</t>
  </si>
  <si>
    <t>https://probation.go.th/documents.php?id=138</t>
  </si>
  <si>
    <t>เอกสารเผยแพร่</t>
  </si>
  <si>
    <t>ข่าวหนังสือพิมพ์</t>
  </si>
  <si>
    <t>https://probation.go.th/documents.php?id=141</t>
  </si>
  <si>
    <t>รายงานประจำปี</t>
  </si>
  <si>
    <t>https://probation.go.th/documents.php?id=156</t>
  </si>
  <si>
    <t>วารสารกรมคุมประพฤติ</t>
  </si>
  <si>
    <t>https://probation.go.th/documents.php?id=158</t>
  </si>
  <si>
    <t>ข่าวสารกรมคุมประพฤติ</t>
  </si>
  <si>
    <t>https://probation.go.th/documents.php?id=140</t>
  </si>
  <si>
    <t>แผนพับ</t>
  </si>
  <si>
    <t>https://probation.go.th/documents.php?id=132</t>
  </si>
  <si>
    <t>อื่นๆ</t>
  </si>
  <si>
    <t>https://probation.go.th/documents.php?id=163</t>
  </si>
  <si>
    <t>การจัดฝึกอบรม</t>
  </si>
  <si>
    <t>https://probation.go.th/documents.php?id=131</t>
  </si>
  <si>
    <t>บันทึกข้อตกลง MOU</t>
  </si>
  <si>
    <t>https://probation.go.th/documents.php?id=150</t>
  </si>
  <si>
    <t>ข่าวสารผู้รับบำนาญ</t>
  </si>
  <si>
    <t>https://probation.go.th/documents.php?id=274</t>
  </si>
  <si>
    <t>จัดการกล่องข่าวหน้าหลัก</t>
  </si>
  <si>
    <t>ข่าวด่วน</t>
  </si>
  <si>
    <t>CMS</t>
  </si>
  <si>
    <t>https://probation.go.th/allcontent.php?parent_id=2#</t>
  </si>
  <si>
    <t>ข่าวภูมิภาค</t>
  </si>
  <si>
    <t>กรุงเทพมหานคร</t>
  </si>
  <si>
    <t>https://probation.go.th/allcontent.php?parent_id=4</t>
  </si>
  <si>
    <t>ภาค 1</t>
  </si>
  <si>
    <t>https://probation.go.th/allcontent.php?parent_id=5</t>
  </si>
  <si>
    <t>ภาค 2</t>
  </si>
  <si>
    <t>https://probation.go.th/allcontent.php?parent_id=6</t>
  </si>
  <si>
    <t>ภาค 3</t>
  </si>
  <si>
    <t>https://probation.go.th/allcontent.php?parent_id=7</t>
  </si>
  <si>
    <t>ภาค 4</t>
  </si>
  <si>
    <t>https://probation.go.th/allcontent.php?parent_id=8</t>
  </si>
  <si>
    <t>ภาค 5</t>
  </si>
  <si>
    <t>https://probation.go.th/allcontent.php?parent_id=9</t>
  </si>
  <si>
    <t>ภาค 6</t>
  </si>
  <si>
    <t>https://probation.go.th/allcontent.php?parent_id=10</t>
  </si>
  <si>
    <t>ภาค 7</t>
  </si>
  <si>
    <t>https://probation.go.th/allcontent.php?parent_id=11</t>
  </si>
  <si>
    <t>ภาค 8</t>
  </si>
  <si>
    <t>https://probation.go.th/allcontent.php?parent_id=12</t>
  </si>
  <si>
    <t>ภาค 9</t>
  </si>
  <si>
    <t>https://probation.go.th/allcontent.php?parent_id=13</t>
  </si>
  <si>
    <t>วิดีโอ</t>
  </si>
  <si>
    <t>แถบเมนูด้านขวา</t>
  </si>
  <si>
    <t>ร่วมเป็นอาสาสมัครคุมประพฤติ</t>
  </si>
  <si>
    <t>Link</t>
  </si>
  <si>
    <t>http://203.113.100.106/doppvt/</t>
  </si>
  <si>
    <t>ข่าวจัดซื้อ-จัดจ้าง</t>
  </si>
  <si>
    <t>Info Graphic</t>
  </si>
  <si>
    <t>https://probation.go.th/galleyshow.php?id=185</t>
  </si>
  <si>
    <t>all Banner</t>
  </si>
  <si>
    <t>https://probation.go.th/content.php?id=22594</t>
  </si>
  <si>
    <t>สมัครสอบแข่งขัน</t>
  </si>
  <si>
    <t>http://110.49.71.136/dop_announce/</t>
  </si>
  <si>
    <t>ประกาศช่องทางอิเล็กทรอนิกส์</t>
  </si>
  <si>
    <t>https://probation.go.th/e_file/123.pdf</t>
  </si>
  <si>
    <t>ช่องทางร้อนเรียน</t>
  </si>
  <si>
    <t>http://203.113.100.103/dopcomplain/</t>
  </si>
  <si>
    <t>ช่องทางการสอบถามข้อมูล</t>
  </si>
  <si>
    <t>https://www.messenger.com/login.php?next=https%3A%2F%2Fwww.messenger.com%2Ft%2F1130032770349978%2F%3Fmessaging_source%3Dsource%253Apages%253Amessage_shortlink%26source_id%3D1441792%26recurring_notification%3D0</t>
  </si>
  <si>
    <t>เกี่ยวกับการสมัครงาน</t>
  </si>
  <si>
    <t>ประกาศรับสมัครงาน</t>
  </si>
  <si>
    <t>https://probation.job.thai.com/</t>
  </si>
  <si>
    <t>ตรวจสอบลำด้บการเรียกใช้บัญชี</t>
  </si>
  <si>
    <t>https://www.probation.go.th/content.php?id=23836</t>
  </si>
  <si>
    <t>สำรวจความคิดเห็น</t>
  </si>
  <si>
    <t>https://probation.go.th/backEnd/public/poll/doPoll?pollId=14</t>
  </si>
  <si>
    <t>เมนูอื่นๆ</t>
  </si>
  <si>
    <t>Webboard</t>
  </si>
  <si>
    <t>http://203.113.100.103/dopwebboard/</t>
  </si>
  <si>
    <t>Mail</t>
  </si>
  <si>
    <t>https://workd.go.th/</t>
  </si>
  <si>
    <t>ร้องเรียน</t>
  </si>
  <si>
    <t>Conference</t>
  </si>
  <si>
    <t>https://www.hugedomains.com/domain_profile.cfm?d=ginconference.com</t>
  </si>
  <si>
    <t>ปฏิทินผู้บริหาร</t>
  </si>
  <si>
    <t>Calendar</t>
  </si>
  <si>
    <t>https://probation.go.th/backEnd/admin/viewcalendarpage/0</t>
  </si>
  <si>
    <t>DOP App</t>
  </si>
  <si>
    <t>https://play.google.com/store/apps/collection/cluster?clp=ggEpCifguIHguKPguKHguITguLjguKHguJvguKPguLDguJ7guKTguJXguLQ%3D:S:ANO1ljIyUrE&amp;gsr=CiyCASkKJ-C4geC4o-C4oeC4hOC4uOC4oeC4m-C4o-C4sOC4nuC4pOC4leC4tA%3D%3D:S:ANO1ljLIVL8&amp;pli=1</t>
  </si>
  <si>
    <t>DPIS</t>
  </si>
  <si>
    <t>https://probation.dpis.go.th/</t>
  </si>
  <si>
    <t>อินทราเน็ต</t>
  </si>
  <si>
    <t>http://164.115.41.115/dopintra/</t>
  </si>
  <si>
    <t>Facebook</t>
  </si>
  <si>
    <t>https://www.facebook.com/departmentofprobation/</t>
  </si>
  <si>
    <t>ข่าวอื่นๆ</t>
  </si>
  <si>
    <t>เอกสารประกอบสัมมนา</t>
  </si>
  <si>
    <t>https://probation.go.th/documents.php?id=186</t>
  </si>
  <si>
    <t>การจัดทำคำขอตั้งงบลงทุน</t>
  </si>
  <si>
    <t>https://probation.go.th/documents.php?id=191</t>
  </si>
  <si>
    <t>บริการต่างๆ</t>
  </si>
  <si>
    <t>Department Chief Information Officer : DCIO</t>
  </si>
  <si>
    <t>https://probation.go.th/contentmenu.php?id=65024</t>
  </si>
  <si>
    <t>ศูนย์กลางบริการภาครัฐสำหรับประชาชน GOV Chanel</t>
  </si>
  <si>
    <t>https://info.go.th/</t>
  </si>
  <si>
    <t>มหกรรมงานวิจัยแห่งชาติ 2559 Thailand Research Expo 2016</t>
  </si>
  <si>
    <t>https://www.nrct.go.th/</t>
  </si>
  <si>
    <t>ProbationShop</t>
  </si>
  <si>
    <t>https://sites.google.com/site/sites/system/errors/WebspaceNotFound?path=/probationshop</t>
  </si>
  <si>
    <t>ศูนย์ข้อมูลข่าวสาร</t>
  </si>
  <si>
    <t>ศูนย์ข้อมูลข่าวสาร สคป ทั่วประเทศ</t>
  </si>
  <si>
    <t>https://probation.go.th/file/120161.pdf</t>
  </si>
  <si>
    <t>ศูนย์ข้อมูลข่าวสารกรมคุมประพฤติ</t>
  </si>
  <si>
    <t>https://www.oic.go.th/infocenter2/229/</t>
  </si>
  <si>
    <t>Unit Cost</t>
  </si>
  <si>
    <t>ธรรมเนียบสถานประกอบ</t>
  </si>
  <si>
    <t>ทำเนียบรายชื่อสถานประกอบการ</t>
  </si>
  <si>
    <t>https://www.probation.go.th/documents.php?id=233</t>
  </si>
  <si>
    <t>ทำเนียบหน่วยงานภาคี</t>
  </si>
  <si>
    <t>ทำเนียบหน่วยงานภาคีการทำงานบริการสังคม</t>
  </si>
  <si>
    <t>http://110.49.71.143/dop_associate/</t>
  </si>
  <si>
    <t>แบบสอบถาม</t>
  </si>
  <si>
    <t>แบบสอบถามความคิดเห็นของประชาชนเกี่ยวกับการรับรู้ข่าวสารและสื่อประชาสัมพันธ์ภารกิจกรมคุมประพฤติ ประจำปีงบประมาณ พ.ศ.2564</t>
  </si>
  <si>
    <t>https://docs.google.com/forms/d/e/1FAIpQLScyfCQHgvWAbABA60ZMGE72kswN6Ro-KbpPl8iCzLHBW3wawA/viewform</t>
  </si>
  <si>
    <t>แบบสอบถามออนไลน์ของกลุ่มนิติกร กพค.</t>
  </si>
  <si>
    <t>https://docs.google.com/forms/d/e/1FAIpQLSczehx4flXzQNOeW0jLO30EAXutbYd6saQpgWSWSaYzGl-ifA/closedform</t>
  </si>
  <si>
    <t>Footer</t>
  </si>
  <si>
    <t>หน่วยงานที่เกี่ยวข้อง/อื่นๆ</t>
  </si>
  <si>
    <t>เว็บไซต์หน่วยงานสังกัดส่วนกลาง</t>
  </si>
  <si>
    <t>https://probation.go.th/contentmenu.php?id=454</t>
  </si>
  <si>
    <t>เว็บไซต์สำนักงานคุมประพฤติในสังกัด</t>
  </si>
  <si>
    <t>https://probation.go.th/contentmenu.php?id=455</t>
  </si>
  <si>
    <t>หน่วยงานสังกัดกระทรวงยุติธรรม</t>
  </si>
  <si>
    <t>https://probation.go.th/contentmenu.php?id=456</t>
  </si>
  <si>
    <t>คุมประพฤติต่างประเทศ</t>
  </si>
  <si>
    <t>https://probation.go.th/contentmenu.php?id=457</t>
  </si>
  <si>
    <t>สำนักหอสมุดกลาง ม.หอการค้าไทย</t>
  </si>
  <si>
    <t>https://department.utcc.ac.th/library</t>
  </si>
  <si>
    <t>เกี่ยวกับกรมคุมประพฤติ</t>
  </si>
  <si>
    <t>รวมเพลงกรมคุมประพฤติ</t>
  </si>
  <si>
    <t>https://probation.go.th/documents.php?id=170</t>
  </si>
  <si>
    <t>คุมประพฤติปลอดทุจริต</t>
  </si>
  <si>
    <t>https://probation.go.th/documents.php?id=171</t>
  </si>
  <si>
    <t>แผ่นพับรณรงค์เมาแล้วขับถูกจับคุมประพฤติ</t>
  </si>
  <si>
    <t>https://probation.go.th/contentdl.php?id=21380</t>
  </si>
  <si>
    <t>แผ่นภาพสายด่วนกรมคุมประพฤติฃ</t>
  </si>
  <si>
    <t>https://probation.go.th/galleyshow.php?id=187</t>
  </si>
  <si>
    <t>รวมภาพ Download</t>
  </si>
  <si>
    <t>https://probation.go.th/documents.php?id=239</t>
  </si>
  <si>
    <t>ข้อมูลที่เกี่ยวข้อง</t>
  </si>
  <si>
    <t>ศูนย์รับฟังความคิดเห็นกรมคุมประพฤติ</t>
  </si>
  <si>
    <t>https://probation.go.th/documents.php?id=188</t>
  </si>
  <si>
    <t>กฎบัตรตรวจสอบภายใน</t>
  </si>
  <si>
    <t>https://probation.go.th/documents.php?id=230</t>
  </si>
  <si>
    <t>แผนความต่อเนื่องเพื่อรองรับสภาวะวิกฤติ</t>
  </si>
  <si>
    <t>https://probation.go.th/contentdl.php?id=21388</t>
  </si>
  <si>
    <t>อุทาหรณ์ก่อนทำผิด</t>
  </si>
  <si>
    <t>https://probation.go.th/documents.php?id=256</t>
  </si>
  <si>
    <t>แผนงานความร่วมมือการบริหารจัดการผู้กระทำผิดฯ</t>
  </si>
  <si>
    <t>https://probation.go.th/contentdl.php?id=21390</t>
  </si>
  <si>
    <t>รวมวีดีทัศน์ (Download)</t>
  </si>
  <si>
    <t>http://203.113.100.103/dopvideo/main.php</t>
  </si>
  <si>
    <t>กลุ่มงานจริยธรรม</t>
  </si>
  <si>
    <t>https://probation.go.th/documents.php?id=250</t>
  </si>
  <si>
    <t>แผนบริหารความเสี่ยงการทุจริตของกรมคุมประพฤติ</t>
  </si>
  <si>
    <t>https://probation.go.th/documents.php?id=262</t>
  </si>
  <si>
    <t>ITA กรมคุมประพฤติ</t>
  </si>
  <si>
    <t>- ITA กรมคุมประพฤติ 2562</t>
  </si>
  <si>
    <t>https://probation.go.th/documents.php?id=242</t>
  </si>
  <si>
    <t>- ITA กรมคุมประพฤติ 2563</t>
  </si>
  <si>
    <t>https://probation.go.th/documents.php?id=249</t>
  </si>
  <si>
    <t>- ITA กรมคุมประพฤติ 2564</t>
  </si>
  <si>
    <t>https://probation.go.th/documents.php?id=251</t>
  </si>
  <si>
    <t>- ITA กรมคุมประพฤติ 2565</t>
  </si>
  <si>
    <t>https://probation.go.th/documents.php?id=261</t>
  </si>
  <si>
    <t>- ITA กรมคุมประพฤติ 2566</t>
  </si>
  <si>
    <t>https://probation.go.th/documents.php?id=277</t>
  </si>
  <si>
    <t>- ITA กรมคุมประพฤติ 2567</t>
  </si>
  <si>
    <t>https://probation.go.th/documents.php?id=284</t>
  </si>
  <si>
    <t>รายงานของผู้สอบบัญชีและรายงานการเงิน กรมคุมประพฤติ</t>
  </si>
  <si>
    <t>https://probation.go.th/contentdl.php?id=46007</t>
  </si>
  <si>
    <t>บทความโควิท 19</t>
  </si>
  <si>
    <t>https://probation.go.th/allcontent.php?parent_id=248</t>
  </si>
  <si>
    <t>ระบบงานภายใน</t>
  </si>
  <si>
    <t>ระบบสารสนเทศคืนคนดีสู่สังคม</t>
  </si>
  <si>
    <t>http://srp.probation.go.th/srp/landing</t>
  </si>
  <si>
    <t>ระบบสารสนเทศกรมคุมประพฤติ</t>
  </si>
  <si>
    <t>https://dopis.probation.go.th:8181/main/Login_input.do</t>
  </si>
  <si>
    <t>ระบบ รับ-ส่ง รายงานสถิติ</t>
  </si>
  <si>
    <t>http://203.113.100.111/edoc/</t>
  </si>
  <si>
    <t>ตรวจสอบข้อมูลและตัวชี้วัดในระบบสารสนเทศ</t>
  </si>
  <si>
    <t>http://203.113.100.109/dopkpi/</t>
  </si>
  <si>
    <t>รายงานระบบสถิติเมาแล้วขับ</t>
  </si>
  <si>
    <t>http://203.113.100.109/statdd/</t>
  </si>
  <si>
    <t>เว็บบอร์ดการจัดการความรู้ (Webboard KM)</t>
  </si>
  <si>
    <t>https://probation.go.th/webboard_public.php</t>
  </si>
  <si>
    <t>สถิติการเข้าชม</t>
  </si>
  <si>
    <t>แนะนำเว็บไซต์</t>
  </si>
  <si>
    <t>https://probation.go.th/contentdl.php?id=21394</t>
  </si>
  <si>
    <t>แผนผังเว็บไซต์</t>
  </si>
  <si>
    <t>Sitemap</t>
  </si>
  <si>
    <t>https://probation.go.th/sitemap.php</t>
  </si>
  <si>
    <t>ติดต่อเรา</t>
  </si>
  <si>
    <t>https://probation.go.th/contentmenu.php?id=21291</t>
  </si>
  <si>
    <t>RSS</t>
  </si>
  <si>
    <t>https://probation.go.th/reereader.php</t>
  </si>
  <si>
    <t>การประกาศนโยบาย</t>
  </si>
  <si>
    <t>https://probation.go.th/contentdl.php?id=21395</t>
  </si>
  <si>
    <t xml:space="preserve">การปฏิเสธควาามรับผิด </t>
  </si>
  <si>
    <t>นโยบายคุ้มครองข้อมูลส่วนบุคคล</t>
  </si>
  <si>
    <t>help</t>
  </si>
  <si>
    <t>รวมข้อมูลทั้งหมด</t>
  </si>
  <si>
    <t>ปีที่ไกลสุด</t>
  </si>
  <si>
    <t>New Module</t>
  </si>
  <si>
    <t>ปีีที่ใกล้สุด</t>
  </si>
  <si>
    <t>ProfessProfile</t>
  </si>
  <si>
    <t>Ebook</t>
  </si>
  <si>
    <t>Download</t>
  </si>
  <si>
    <t>Contact</t>
  </si>
  <si>
    <t>Video</t>
  </si>
  <si>
    <t>FAQ</t>
  </si>
  <si>
    <t>เมนูระดับที่ 1</t>
  </si>
  <si>
    <t>เมนูระดับที่ 2</t>
  </si>
  <si>
    <t>เมนูระดับที่ 3</t>
  </si>
  <si>
    <t>เมนูระดับที่ 4</t>
  </si>
  <si>
    <t>เมนูระดับที่ 5</t>
  </si>
  <si>
    <r>
      <rPr>
        <rFont val="Sarabun"/>
        <color rgb="FF1155CC"/>
        <sz val="11.0"/>
        <u/>
      </rPr>
      <t>สำนักงานคุมประพฤติจังหวัดกำแพงเพชร</t>
    </r>
  </si>
  <si>
    <r>
      <rPr>
        <rFont val="Sarabun"/>
        <color rgb="FF1155CC"/>
        <sz val="11.0"/>
        <u/>
      </rPr>
      <t>สำนักงานคุมประพฤติจังหวัดสุโขทัย</t>
    </r>
  </si>
  <si>
    <r>
      <rPr>
        <rFont val="Sarabun"/>
        <color rgb="FF1155CC"/>
        <sz val="11.0"/>
        <u/>
      </rPr>
      <t>สำนักงานคุมประพฤติจังหวัดสุโขทัย สาขาสวรรคโลก</t>
    </r>
  </si>
  <si>
    <r>
      <rPr>
        <rFont val="Sarabun"/>
        <color rgb="FF1155CC"/>
        <sz val="11.0"/>
        <u/>
      </rPr>
      <t>สำนักงานคุมประพฤติจังหวัดเพชรบูรณ์</t>
    </r>
  </si>
  <si>
    <r>
      <rPr>
        <rFont val="Sarabun"/>
        <color rgb="FF1155CC"/>
        <sz val="11.0"/>
        <u/>
      </rPr>
      <t>สำนักงานคุมประพฤติจังหวัดเพชรบูรณ์ สาขาหล่มสัก</t>
    </r>
  </si>
  <si>
    <r>
      <rPr>
        <rFont val="Sarabun"/>
        <color rgb="FF1155CC"/>
        <sz val="11.0"/>
        <u/>
      </rPr>
      <t>สำนักงานคุมประพฤติจังหวัดพิจิตร</t>
    </r>
  </si>
  <si>
    <r>
      <rPr>
        <rFont val="Sarabun"/>
        <color rgb="FF1155CC"/>
        <sz val="11.0"/>
        <u/>
      </rPr>
      <t>สำนักงานคุมประพฤติจังหวัดเพชรบูรณ์ สาขาวิเชียรบุรี</t>
    </r>
  </si>
  <si>
    <r>
      <rPr>
        <rFont val="Sarabun"/>
        <color rgb="FF1155CC"/>
        <sz val="11.0"/>
        <u/>
      </rPr>
      <t>สำนักงานคุมประพฤติจังหวัดตาก</t>
    </r>
  </si>
  <si>
    <r>
      <rPr>
        <rFont val="Sarabun"/>
        <color rgb="FF1155CC"/>
        <sz val="11.0"/>
        <u/>
      </rPr>
      <t>สำนักงานคุมประพฤติจังหวัดตาก สาขาแม่สอด</t>
    </r>
  </si>
  <si>
    <r>
      <rPr>
        <rFont val="Sarabun"/>
        <color rgb="FF1155CC"/>
        <sz val="11.0"/>
        <u/>
      </rPr>
      <t>สำนักงานคุมประพฤติจังหวัดอุตรดิตถ์</t>
    </r>
  </si>
  <si>
    <r>
      <rPr>
        <rFont val="Sarabun"/>
        <color rgb="FF1155CC"/>
        <sz val="11.0"/>
        <u/>
      </rPr>
      <t>สำนักงานคุมประพฤติจังหวัดอุทัยธานี</t>
    </r>
  </si>
  <si>
    <t>Modules</t>
  </si>
  <si>
    <t>URL</t>
  </si>
  <si>
    <t>จำนวนข้อมูล 4/11/24</t>
  </si>
  <si>
    <t>Note</t>
  </si>
  <si>
    <t>มาตรฐาน</t>
  </si>
  <si>
    <t>Status</t>
  </si>
  <si>
    <t>ฝ่ายเจ้าของข้อมูล</t>
  </si>
  <si>
    <t>Status Data</t>
  </si>
  <si>
    <t>Amount</t>
  </si>
  <si>
    <t>Modules to Be Used</t>
  </si>
  <si>
    <t>รอ Confirm</t>
  </si>
  <si>
    <t>Single Page</t>
  </si>
  <si>
    <t>Home</t>
  </si>
  <si>
    <t>Social Network</t>
  </si>
  <si>
    <t>https://www.facebook.com/@departmentofprobation/?locale=th_TH</t>
  </si>
  <si>
    <t>YouTube</t>
  </si>
  <si>
    <t>https://www.youtube.com/@prprobationn</t>
  </si>
  <si>
    <t>Line</t>
  </si>
  <si>
    <t>Search</t>
  </si>
  <si>
    <t>มสพร.8</t>
  </si>
  <si>
    <t>มสพร.4</t>
  </si>
  <si>
    <t>Language</t>
  </si>
  <si>
    <t>Top Graphic</t>
  </si>
  <si>
    <t>Accessibility</t>
  </si>
  <si>
    <t>บริการประชาชน</t>
  </si>
  <si>
    <t>มสพร.9,OIT13</t>
  </si>
  <si>
    <t>Public Services</t>
  </si>
  <si>
    <t>ข่าวสารประชาสัมพันธ์</t>
  </si>
  <si>
    <t>มสพร.5,7,OIT5</t>
  </si>
  <si>
    <t>Press Releases</t>
  </si>
  <si>
    <t>ประกาศรับสมัครงาน/รับโอน</t>
  </si>
  <si>
    <t>https://probation.go.th/documents.php?id=159
https://probation.go.th/documents.php?id=160
https://probation.go.th/documents.php?id=224</t>
  </si>
  <si>
    <t>462 / 2,162 / 1</t>
  </si>
  <si>
    <t>มี 3 หน้า ภายใน ทำเป็น Single Page ที่มี 
- สมัครงาน/รับโอน ส่วนกลาง
- สมัครงาน/รับโอน ส่วนภูมิภาค
- คําร้องขอโอนฯ</t>
  </si>
  <si>
    <t>Q&amp;A</t>
  </si>
  <si>
    <t>Job Announcements/Transfer Opportunities</t>
  </si>
  <si>
    <t>ข่าวประกาศการคลัง</t>
  </si>
  <si>
    <t xml:space="preserve">https://probation.go.th/documents.php?id=139 </t>
  </si>
  <si>
    <t>462</t>
  </si>
  <si>
    <t>Finance Announcements</t>
  </si>
  <si>
    <t>1082</t>
  </si>
  <si>
    <t>มสพร.7</t>
  </si>
  <si>
    <t>Bidding Announcements</t>
  </si>
  <si>
    <t>42</t>
  </si>
  <si>
    <t>Procurement Plan Announcements</t>
  </si>
  <si>
    <t>597</t>
  </si>
  <si>
    <t>Disclosure of Standard Prices</t>
  </si>
  <si>
    <r>
      <rPr>
        <rFont val="TH SarabunPSK"/>
        <color rgb="FF1155CC"/>
        <sz val="14.0"/>
        <u/>
      </rPr>
      <t>https://probation.go.th/documents.php?id=141</t>
    </r>
    <r>
      <rPr>
        <rFont val="TH SarabunPSK"/>
        <color rgb="FF000000"/>
        <sz val="14.0"/>
        <u/>
      </rPr>
      <t xml:space="preserve"> 
</t>
    </r>
    <r>
      <rPr>
        <rFont val="TH SarabunPSK"/>
        <color rgb="FF1155CC"/>
        <sz val="14.0"/>
        <u/>
      </rPr>
      <t>https://probation.go.th/documents.php?id=156</t>
    </r>
    <r>
      <rPr>
        <rFont val="TH SarabunPSK"/>
        <color rgb="FF000000"/>
        <sz val="14.0"/>
        <u/>
      </rPr>
      <t xml:space="preserve"> 
</t>
    </r>
    <r>
      <rPr>
        <rFont val="TH SarabunPSK"/>
        <color rgb="FF1155CC"/>
        <sz val="14.0"/>
        <u/>
      </rPr>
      <t>https://probation.go.th/documents.php?id=158</t>
    </r>
    <r>
      <rPr>
        <rFont val="TH SarabunPSK"/>
        <color rgb="FF000000"/>
        <sz val="14.0"/>
        <u/>
      </rPr>
      <t xml:space="preserve"> 
</t>
    </r>
    <r>
      <rPr>
        <rFont val="TH SarabunPSK"/>
        <color rgb="FF1155CC"/>
        <sz val="14.0"/>
        <u/>
      </rPr>
      <t>https://probation.go.th/documents.php?id=140</t>
    </r>
    <r>
      <rPr>
        <rFont val="TH SarabunPSK"/>
        <color rgb="FF000000"/>
        <sz val="14.0"/>
        <u/>
      </rPr>
      <t xml:space="preserve"> 
</t>
    </r>
    <r>
      <rPr>
        <rFont val="TH SarabunPSK"/>
        <color rgb="FF1155CC"/>
        <sz val="14.0"/>
        <u/>
      </rPr>
      <t>https://probation.go.th/documents.php?id=132</t>
    </r>
    <r>
      <rPr>
        <rFont val="TH SarabunPSK"/>
        <color rgb="FF000000"/>
        <sz val="14.0"/>
        <u/>
      </rPr>
      <t xml:space="preserve"> 
</t>
    </r>
    <r>
      <rPr>
        <rFont val="TH SarabunPSK"/>
        <color rgb="FF1155CC"/>
        <sz val="14.0"/>
        <u/>
      </rPr>
      <t>https://probation.go.th/documents.php?id=163</t>
    </r>
  </si>
  <si>
    <t>มี 6 หน้า ภายใน ทำเป็น Single Page ที่มี 
- Tabข่าวหนังสือพิมพ์
- รายงานประจําปี
- วารสารกรมคุมประพฤติ
- ข่าวสารกรมคุมประพฤติ
- แผ่นพับ
- อื่นๆ</t>
  </si>
  <si>
    <t>Result</t>
  </si>
  <si>
    <t>Published Documents</t>
  </si>
  <si>
    <t>Training Sessions</t>
  </si>
  <si>
    <t>สถิติคดีที่เข้าประชุมและจำนวนคดีที่ศาลมีคำสั่ง ให้ใช้มาตรการเฝ้าระวังภายหลังพ้นโทษ</t>
  </si>
  <si>
    <t>Statistics on Cases with Court-Ordered Post-Release Surveillance</t>
  </si>
  <si>
    <t>Regional News</t>
  </si>
  <si>
    <t>Bangkok Probation Office</t>
  </si>
  <si>
    <t>สำนักงานคุมประพฤติ ภาค 1</t>
  </si>
  <si>
    <t>Probation Office Region 1</t>
  </si>
  <si>
    <t>สำนักงานคุมประพฤติ ภาค 2</t>
  </si>
  <si>
    <t>Probation Office Region 2</t>
  </si>
  <si>
    <t>สำนักงานคุมประพฤติ ภาค 3</t>
  </si>
  <si>
    <t>Probation Office Region 3</t>
  </si>
  <si>
    <t>สำนักงานคุมประพฤติ ภาค 4</t>
  </si>
  <si>
    <t>Probation Office Region 4</t>
  </si>
  <si>
    <t>สำนักงานคุมประพฤติ ภาค 5</t>
  </si>
  <si>
    <t>Probation Office Region 5</t>
  </si>
  <si>
    <t>สำนักงานคุมประพฤติ ภาค 6</t>
  </si>
  <si>
    <t>Probation Office Region 6</t>
  </si>
  <si>
    <t>สำนักงานคุมประพฤติ ภาค 7</t>
  </si>
  <si>
    <t>Probation Office Region 7</t>
  </si>
  <si>
    <t>สำนักงานคุมประพฤติ ภาค 8</t>
  </si>
  <si>
    <t>Probation Office Region 8</t>
  </si>
  <si>
    <t>สำนักงานคุมประพฤติ ภาค 9</t>
  </si>
  <si>
    <t>Probation Office Region 9</t>
  </si>
  <si>
    <t>Banner ข่าวจากหน่วยงานอื่น และจากกรมคุมประพฤติ</t>
  </si>
  <si>
    <t>กฎระเบียบและรายงาน</t>
  </si>
  <si>
    <t>Regulations and Reports</t>
  </si>
  <si>
    <t>กฎ ระเบียบ ข้อบังคับ</t>
  </si>
  <si>
    <t>มสรพ.4</t>
  </si>
  <si>
    <t>Laws, Rules, and Regulations</t>
  </si>
  <si>
    <t>รายงานของผู้สอบบัญชีและรายงานการเงิน</t>
  </si>
  <si>
    <t>Auditor’s Reports and Financial Statements</t>
  </si>
  <si>
    <t>รายงานผลศูนย์รับฟังและร้องเรียน</t>
  </si>
  <si>
    <t>Feedback and Complaint Center Reports</t>
  </si>
  <si>
    <t>ผลการดำเนินการตามหลักเกณฑ์ PMQA</t>
  </si>
  <si>
    <t>https://online.fliphtml5.com/qmyno/vubx/#p=1</t>
  </si>
  <si>
    <t>Performance Results Based on PMQA Criteria</t>
  </si>
  <si>
    <t>Join as a Probation Volunteer</t>
  </si>
  <si>
    <t>รับสมัครสอบแข่งขัน</t>
  </si>
  <si>
    <t>https://eservice.probation.go.th/dop_announce/</t>
  </si>
  <si>
    <t>มสพร.5</t>
  </si>
  <si>
    <t>Apply for Competitive Exams</t>
  </si>
  <si>
    <t>หน่วยงานที่เกี่ยวข้อง</t>
  </si>
  <si>
    <t>เว็บไซต์สํานักงานคุมประพฤติในสังกัด</t>
  </si>
  <si>
    <t>สํานักหอสมุดกลาง ม.หอการค้าไทย</t>
  </si>
  <si>
    <t>Related Agencies</t>
  </si>
  <si>
    <t>นโยบาย</t>
  </si>
  <si>
    <t>คำสงวนสิทธิ์</t>
  </si>
  <si>
    <t>ขอเพิ่มตามมสพร.8,10</t>
  </si>
  <si>
    <t>มสพร.8,10</t>
  </si>
  <si>
    <t>นโยบายเว็บไซต์ (Website Policy)</t>
  </si>
  <si>
    <t>นโยบายการคุ้มครองข้อมูลส่วนบุคคล (Privacy Policy)</t>
  </si>
  <si>
    <t>นโยบายการรักษาความมั่นคงปลอดภัยเว็บไซต์ (Website Security Policy)</t>
  </si>
  <si>
    <t>นโยบายเกี่ยวกับการใช้งานคุกกี้ (Cookies)</t>
  </si>
  <si>
    <t>About us</t>
  </si>
  <si>
    <t>About the Department</t>
  </si>
  <si>
    <t xml:space="preserve">https://probation.go.th/contentmenu.php?id=66 </t>
  </si>
  <si>
    <t>History</t>
  </si>
  <si>
    <t>ควรมียุทธศาสตร์เพิ่ม</t>
  </si>
  <si>
    <t>Vision/Mission</t>
  </si>
  <si>
    <t>ค่านิยม ๖ ประการ</t>
  </si>
  <si>
    <t>Six Core Values</t>
  </si>
  <si>
    <t>https://probation.go.th/contentmenu.php?id=69</t>
  </si>
  <si>
    <t>มสรพ.4,OIT1</t>
  </si>
  <si>
    <t>Structure/Staffing Levels</t>
  </si>
  <si>
    <t>https://probation.go.th/contentmenu.php?id=70</t>
  </si>
  <si>
    <t>OIT3</t>
  </si>
  <si>
    <t>Authority and Responsibilities</t>
  </si>
  <si>
    <t>https://probation.go.th/contentmenu.php?id=71</t>
  </si>
  <si>
    <t>Director's Policy</t>
  </si>
  <si>
    <t>https://probation.go.th/contentmenu.php?id=72</t>
  </si>
  <si>
    <t>List of Jurisdictional Areas</t>
  </si>
  <si>
    <t>OIT2</t>
  </si>
  <si>
    <t>Department of Probation Executives</t>
  </si>
  <si>
    <t>Director-General of the Department of Probation</t>
  </si>
  <si>
    <t>รองอธิบดีกรมคุมประพฤติ</t>
  </si>
  <si>
    <t>Deputy Director-General of the Department of Probation</t>
  </si>
  <si>
    <t>แถบด้านขวา เมนูบริการต่างๆ ผู้บริหารสารสนเทศระดับสูง</t>
  </si>
  <si>
    <t>Department Chief Information Officer (DCIO)</t>
  </si>
  <si>
    <t>ผู้เชี่ยวชาญเฉพาะด้านฯ</t>
  </si>
  <si>
    <t>Specialized Expert</t>
  </si>
  <si>
    <t>ผู้ตรวจราชการกรมคุมประพฤติ</t>
  </si>
  <si>
    <t>Inspector of the Department of Probation</t>
  </si>
  <si>
    <t>Central Administration Executives</t>
  </si>
  <si>
    <r>
      <rPr>
        <rFont val="TH SarabunPSK"/>
        <color rgb="FF1155CC"/>
        <sz val="14.0"/>
        <u/>
      </rPr>
      <t>https://probation.go.th/galleyshow.php?id=181</t>
    </r>
    <r>
      <rPr>
        <rFont val="TH SarabunPSK"/>
        <color rgb="FF1155CC"/>
        <sz val="14.0"/>
        <u/>
      </rPr>
      <t xml:space="preserve">
https://probation.go.th/galleyshow.php?id=182
https://probation.go.th/galleyshow.php?id=183
https://probation.go.th/galleyshow.php?id=184
https://probation.go.th/galleyshow.php?id=193
https://probation.go.th/galleyshow.php?id=194
https://probation.go.th/galleyshow.php?id=195
https://probation.go.th/galleyshow.php?id=196
https://probation.go.th/galleyshow.php?id=197
</t>
    </r>
    <r>
      <rPr>
        <rFont val="TH SarabunPSK"/>
        <color rgb="FF1155CC"/>
        <sz val="14.0"/>
        <u/>
      </rPr>
      <t>https://probation.go.th/galleyshow.php?id=198</t>
    </r>
  </si>
  <si>
    <t>10</t>
  </si>
  <si>
    <t>ประกอบด้วย สำนักคุมประพฤติกทม และภาค 1 - 10
สํานักงานคุมประพฤติกรุงเทพมหานคร
สํานักงานคุมประพฤติภาค1
สํานักงานคุมประพฤติภาค2
สํานักงานคุมประพฤติภาค3
สํานักงานคุมประพฤติภาค4
สํานักงานคุมประพฤติภาค5
สํานักงานคุมประพฤติภาค6
สํานักงานคุมประพฤติภาค7
สํานักงานคุมประพฤติภาค8
สํานักงานคุมประพฤติภาค9</t>
  </si>
  <si>
    <t>Probation Office Executives</t>
  </si>
  <si>
    <t>Comprising the Bangkok Probation Office and Regions 1–9</t>
  </si>
  <si>
    <t>ทำเนียบหน่วยงานภาคี การทำงานบริการสังคม</t>
  </si>
  <si>
    <t>เป็นลิงก์ภายนอก ที่สามารถนำเข้ามาในไซต์หลักได้</t>
  </si>
  <si>
    <t>Directory of Partner Agencies for Social Services</t>
  </si>
  <si>
    <t>แถบด้านขวา ทำเนียบหน่วยงานภาคี (หน่วยงานภาคี)</t>
  </si>
  <si>
    <t>Ethical Organization Assessment at the Department of Probation Level</t>
  </si>
  <si>
    <t>Moved from “About Us”</t>
  </si>
  <si>
    <t>3</t>
  </si>
  <si>
    <t>Joint Declaration of Intent</t>
  </si>
  <si>
    <t>Establishment of Targeted Ethical Standards</t>
  </si>
  <si>
    <t>Operational Plan Based on Ethical Standards</t>
  </si>
  <si>
    <t>Performance Evaluation or Reporting of Activities</t>
  </si>
  <si>
    <t>การยกย่อง เชิดชู บุคลากรและหน่วยงานที่มีคุณธรรม</t>
  </si>
  <si>
    <t>Recognition of Ethical Personnel and Organizations</t>
  </si>
  <si>
    <t>Knowledge Gathering or Achievement Compilation</t>
  </si>
  <si>
    <t>ผลสำเร็จของการดำเนินกิจกรรมตามแผนส่งเสริมคุณธรรม</t>
  </si>
  <si>
    <t>Success of Activities Promoting Ethics</t>
  </si>
  <si>
    <t>Success of Operations Based on Objectives</t>
  </si>
  <si>
    <t>ขีดความสามารถในการเผยแพร่องค์ความรู้</t>
  </si>
  <si>
    <t>Capacity for Knowledge Dissemination</t>
  </si>
  <si>
    <t>16</t>
  </si>
  <si>
    <t>ย้ายมาจาก Footer เนื่องจาก เกี่ยวข้องกัน</t>
  </si>
  <si>
    <t>Website of Central Administration Agencies</t>
  </si>
  <si>
    <t>114</t>
  </si>
  <si>
    <t>Website of the Probation Office</t>
  </si>
  <si>
    <t>12</t>
  </si>
  <si>
    <t>Agencies Under the Ministry of Justice</t>
  </si>
  <si>
    <t>Department of Probation (International)</t>
  </si>
  <si>
    <t>สำนักงานหอสมุกลาง มหาวิทยาลัยหอกาค้าไทย</t>
  </si>
  <si>
    <t>Central Library Office, Thai Chamber of Commerce University</t>
  </si>
  <si>
    <t>Internal Systems</t>
  </si>
  <si>
    <t>https://srp.probation.go.th/</t>
  </si>
  <si>
    <t>ย้ายมาจาก Footer เป็นระบบงานภายใน 
และเกี่ยวกับหน่วยงาน</t>
  </si>
  <si>
    <t>Reintegration System</t>
  </si>
  <si>
    <t>https://dopis.probation.go.th:8181/</t>
  </si>
  <si>
    <t>Probation Information System</t>
  </si>
  <si>
    <t>Statistical Reporting System</t>
  </si>
  <si>
    <t>Data and Indicator Monitoring</t>
  </si>
  <si>
    <t>http://203.113.100.109/statdd</t>
  </si>
  <si>
    <t>Drunk Driving Statistics Report</t>
  </si>
  <si>
    <t>https://www.probation.go.th/backEnd/admin/viewcalendarpage/0</t>
  </si>
  <si>
    <t>แถบด้านขวา เมนูอื่นๆ มีหลายตำแหน่ง</t>
  </si>
  <si>
    <t>Executive Calendar</t>
  </si>
  <si>
    <t>Mission and Evaluation</t>
  </si>
  <si>
    <t>Probation Services</t>
  </si>
  <si>
    <t>1</t>
  </si>
  <si>
    <r>
      <rPr>
        <rFont val="TH SarabunPSK"/>
        <color rgb="FF1155CC"/>
        <sz val="14.0"/>
        <u/>
      </rPr>
      <t xml:space="preserve">https://probation.go.th/contentmenu.php?id=212
https://probation.go.th/contentmenu.php?id=211
</t>
    </r>
    <r>
      <rPr>
        <rFont val="TH SarabunPSK"/>
        <color rgb="FF1155CC"/>
        <sz val="14.0"/>
        <u/>
      </rPr>
      <t>https://probation.go.th/contentmenu.php?id=68215</t>
    </r>
  </si>
  <si>
    <t>มี 3 หน้า ภายใน ทำเป็น Single Page ที่มี Tab
- การสืบเสาะและพินิจผู้กระทำผิดที่เป็นผู้ใหญ่ตามประมวลกฎหมายอาญา ม.๕๖
- การสืบเสาะข้อเท็จจริงผู้ได้รับการพักการลงโทษหรือลดวันต้องโทษจำคุก
- การแสวงหาข้อเท็จจริงตาม ป.ยาเสพติด</t>
  </si>
  <si>
    <t>Fact-Finding</t>
  </si>
  <si>
    <r>
      <rPr>
        <rFont val="TH SarabunPSK"/>
        <color rgb="FF1155CC"/>
        <sz val="14.0"/>
        <u/>
      </rPr>
      <t xml:space="preserve">https://probation.go.th/contentmenu.php?id=158
https://probation.go.th/contentmenu.php?id=159
https://probation.go.th/contentmenu.php?id=161
</t>
    </r>
    <r>
      <rPr>
        <rFont val="TH SarabunPSK"/>
        <color rgb="FF1155CC"/>
        <sz val="14.0"/>
        <u/>
      </rPr>
      <t>https://probation.go.th/contentmenu.php?id=68216</t>
    </r>
  </si>
  <si>
    <t>4</t>
  </si>
  <si>
    <t>มี 4 หน้า ภายใน ทำเป็น Single Page ที่มี Tab
- การคุมความประพฤติผู้กระทำผิดที่เป็นผู้ใหญ่
- การคุมความประพฤติผู้ได้รับการพักการลงโทษหรือลดวันต้องโทษจำคุก
- การคุมความประพฤติเด็กและเยาวชน
- การคุมความประพฤติตาม ป.ยาเสพติด</t>
  </si>
  <si>
    <t>Probation Supervision</t>
  </si>
  <si>
    <r>
      <rPr>
        <rFont val="TH SarabunPSK"/>
        <sz val="14.0"/>
      </rPr>
      <t xml:space="preserve">https://probation.go.th/contentmenu.php?id=225
https://probation.go.th/contentmenu.php?id=308
</t>
    </r>
    <r>
      <rPr>
        <rFont val="TH SarabunPSK"/>
        <color rgb="FF1155CC"/>
        <sz val="14.0"/>
        <u/>
      </rPr>
      <t>https://probation.go.th/contentmenu.php?id=162</t>
    </r>
  </si>
  <si>
    <t>มี 3 หน้า ภายใน ทำเป็น Single Page ที่มี Tab
- ความหมาย
- วัตถุประสงค์
- การจัดกิจกรรมแก้ไขฟื้นฟูฯ</t>
  </si>
  <si>
    <t>Rehabilitation of Offenders in Probation Services</t>
  </si>
  <si>
    <t>Assistance in Probation Services</t>
  </si>
  <si>
    <t>ความเป็นมาและวัตถุประสงค์</t>
  </si>
  <si>
    <r>
      <rPr>
        <rFont val="TH SarabunPSK"/>
        <color rgb="FF000000"/>
        <sz val="14.0"/>
      </rPr>
      <t xml:space="preserve">https://probation.go.th/contentmenu.php?id=227
</t>
    </r>
    <r>
      <rPr>
        <rFont val="TH SarabunPSK"/>
        <color rgb="FF1155CC"/>
        <sz val="14.0"/>
        <u/>
      </rPr>
      <t>https://probation.go.th/contentmenu.php?id=307</t>
    </r>
  </si>
  <si>
    <t>2</t>
  </si>
  <si>
    <t>Background and Objectives</t>
  </si>
  <si>
    <t>Data 0</t>
  </si>
  <si>
    <r>
      <rPr>
        <rFont val="TH SarabunPSK"/>
        <color rgb="FF000000"/>
        <sz val="14.0"/>
        <u/>
      </rPr>
      <t>การสงเคราะห์ระหว่างคุมประพฤติ/ตรวจพิสูน์และฟื้นฟูฯ</t>
    </r>
    <r>
      <rPr>
        <rFont val="TH SarabunPSK"/>
        <color rgb="FF1155CC"/>
        <sz val="14.0"/>
        <u/>
      </rPr>
      <t xml:space="preserve">
https://probation.go.th/contentmenu.php?id=266
https://probation.go.th/contentmenu.php?id=268
https://probation.go.th/contentmenu.php?id=213
</t>
    </r>
    <r>
      <rPr>
        <rFont val="TH SarabunPSK"/>
        <color rgb="FF000000"/>
        <sz val="14.0"/>
        <u/>
      </rPr>
      <t>การสงเคราะห์ภายหลังปล่อย (After Care)</t>
    </r>
    <r>
      <rPr>
        <rFont val="TH SarabunPSK"/>
        <color rgb="FF1155CC"/>
        <sz val="14.0"/>
        <u/>
      </rPr>
      <t xml:space="preserve">
https://probation.go.th/contentmenu.php?id=267
https://probation.go.th/contentmenu.php?id=269
https://probation.go.th/contentmenu.php?id=214</t>
    </r>
  </si>
  <si>
    <t>6</t>
  </si>
  <si>
    <t>มี 2 หน้า และย่ออีกแย่างละ 3 หน้า รวมเป็น 6 ลิงค์ ภายใน ทำเป็น Single Page ที่มี Tab
การสงเคราะห์ระหว่างคุมประพฤติ/ตรวจพิสูน์และฟื้นฟูฯ
- ประเภทการให้การสงเคราะห์
- ประเภทของผู้ขอรับการสงเคราะห์
- ขั้นตอนการขอรับการสงเคราะห์
การสงเคราะห์ภายหลังปล่อย (After Care)
- ประเภทการให้การสงเคราะห์
- ประเภทของผู้ขอรับการสงเคราะห์
- ขั้นตอนการขอรับการสงเคราะห์</t>
  </si>
  <si>
    <t>Principles and Qualifications of Beneficiaries</t>
  </si>
  <si>
    <t>Community Affairs and Social Services</t>
  </si>
  <si>
    <t>https://probation.go.th/contentmenu.php?id=229
https://probation.go.th/contentmenu.php?id=235
https://probation.go.th/contentmenu.php?id=249
https://probation.go.th/contentmenu.php?id=26726
https://probation.go.th/contentmenu.php?id=26727
https://probation.go.th/documents.php?id=255
https://probation.go.th/contentmenu.php?id=26728</t>
  </si>
  <si>
    <t>7</t>
  </si>
  <si>
    <t>มี 7 หน้า ภายใน ทำเป็น Single Page ที่มี Tab
- ความเป็นมา
- วัตถุประสงค์ของการทำงานบริการสังคม
- รูปแบบการทำงานบริการสังคม
- ลักษณะหรือประเภทของงาน
- การทำงานบริการสังคมตามกฏหมายที่เกี่ยวข้อง
- สถิติงานบริการสังคม
- หน่วยงานภาคีกับการทำงานบริการสังคม</t>
  </si>
  <si>
    <t>Social Services</t>
  </si>
  <si>
    <r>
      <rPr>
        <rFont val="TH SarabunPSK"/>
        <color rgb="FF1155CC"/>
        <sz val="14.0"/>
        <u/>
      </rPr>
      <t xml:space="preserve">https://probation.go.th/contentmenu.php?id=230
https://probation.go.th/contentmenu.php?id=223
https://probation.go.th/contentmenu.php?id=248
https://probation.go.th/contentmenu.php?id=233
https://probation.go.th/contentmenu.php?id=27587
</t>
    </r>
    <r>
      <rPr>
        <rFont val="TH SarabunPSK"/>
        <color rgb="FF1155CC"/>
        <sz val="14.0"/>
        <u/>
      </rPr>
      <t>https://probation.go.th/contentmenu.php?id=27588</t>
    </r>
  </si>
  <si>
    <t>มี 6 หน้า ภายใน ทำเป็น Single Page ที่มี Tab
- ความเป็นมา
- ความสำคัญ
- บทบาท
- คุณสมบัติอาสาสมัครคุมประพฤติ
- ระยะเวลาและการสิ้นสถานภาพ
- สิทธิประโยชน์และสวัสดิการ</t>
  </si>
  <si>
    <t>Volunteer Probation Services</t>
  </si>
  <si>
    <t>https://probation.go.th/contentmenu.php?id=231
https://probation.go.th/contentmenu.php?id=236
https://probation.go.th/contentmenu.php?id=250
https://probation.go.th/contentmenu.php?id=26725
https://probation.go.th/contentmenu.php?id=26724</t>
  </si>
  <si>
    <t>5</t>
  </si>
  <si>
    <t>มี 5 หน้า ภายใน ทำเป็น Single Page ที่มี Tab
- ความเป็นมา
- คุณสมบัติเครือข่ายยุติธรรมชุมชน
- บทบาทหน้าที่
- ระยะเวลาและการสิ้นสถานภาพ
- สิทธิประโยชน์และสวัสดิการ</t>
  </si>
  <si>
    <t>Community Justice Network Services</t>
  </si>
  <si>
    <t>Job Application/Transfer for Central Administration</t>
  </si>
  <si>
    <t>2163</t>
  </si>
  <si>
    <t>Job Application/Transfer for Regional Offices</t>
  </si>
  <si>
    <t>คำรองขอโอนมารับราชการ</t>
  </si>
  <si>
    <t>Request for Transfer to Government Service</t>
  </si>
  <si>
    <t>ศูนย์ข้อมูลข่าวสาร สคป.ทั่วประเทศ</t>
  </si>
  <si>
    <t>https://www.probation.go.th/file/120161.pdf</t>
  </si>
  <si>
    <t>แถบด้านขวา ศูนย์ข้อมูลข่าวสาร - เป็นข่าว</t>
  </si>
  <si>
    <t>National SKP Information Center</t>
  </si>
  <si>
    <t>Department of Probation Information Center</t>
  </si>
  <si>
    <t>ประกาศรับสมัครงาน (Job Thai)</t>
  </si>
  <si>
    <t>แถบด้านข้าง นับเป็นข่าวประกาศรับสมัครงาน</t>
  </si>
  <si>
    <t>Job Announcements (Job Thai)</t>
  </si>
  <si>
    <t>ตรวจสอบลำดับการเรียกใช้บัญชี</t>
  </si>
  <si>
    <t>แถบด้านขวา เป็นการประกาศเรียก</t>
  </si>
  <si>
    <t>Account Usage Order Check</t>
  </si>
  <si>
    <t>การจัดซื้อจัดจ้าง</t>
  </si>
  <si>
    <t>OIT15</t>
  </si>
  <si>
    <t>1135</t>
  </si>
  <si>
    <t>Bid Winner Announcements</t>
  </si>
  <si>
    <t>384</t>
  </si>
  <si>
    <t>OIT14,16,17</t>
  </si>
  <si>
    <t>Procurement Results</t>
  </si>
  <si>
    <t>https://www.probation.go.th/documents.php?id=138</t>
  </si>
  <si>
    <t>GFMIS News</t>
  </si>
  <si>
    <t>https://www.probation.go.th/documents.php?id=141</t>
  </si>
  <si>
    <t>3138</t>
  </si>
  <si>
    <t>Newspaper News</t>
  </si>
  <si>
    <t>https://www.probation.go.th/documents.php?id=156</t>
  </si>
  <si>
    <t>20</t>
  </si>
  <si>
    <t>Annual Report</t>
  </si>
  <si>
    <t>https://www.probation.go.th/documents.php?id=158</t>
  </si>
  <si>
    <t>30</t>
  </si>
  <si>
    <t>Probation Department Journal</t>
  </si>
  <si>
    <t>https://www.probation.go.th/documents.php?id=140</t>
  </si>
  <si>
    <t>26</t>
  </si>
  <si>
    <t>Probation Department News</t>
  </si>
  <si>
    <t>แผ่นพับ</t>
  </si>
  <si>
    <t>https://www.probation.go.th/documents.php?id=132</t>
  </si>
  <si>
    <t>54</t>
  </si>
  <si>
    <t>Brochure</t>
  </si>
  <si>
    <t>https://www.probation.go.th/documents.php?id=163</t>
  </si>
  <si>
    <t>40</t>
  </si>
  <si>
    <t>Others</t>
  </si>
  <si>
    <t>ประกาศเจตนารมณ์</t>
  </si>
  <si>
    <t>0</t>
  </si>
  <si>
    <t>ขอเพิ่มตาม OIT26-O29
- นโยบาย No Gift Policy จากการปฏิบัติหน้าที่
- การสร้างวัฒนธรรม No Gilft Policy
- รายงานผลตามนโยบาย No Gilft Policy
- รายงานทรัพย์สินหรือประโยชน์อื่นใดโดยธรรมจรรยา</t>
  </si>
  <si>
    <t>OIT26-29</t>
  </si>
  <si>
    <t>https://www.probation.go.th/documents.php?id=131</t>
  </si>
  <si>
    <t>บทความ Covid-19</t>
  </si>
  <si>
    <t>https://www.probation.go.th/allcontent.php?parent_id=248</t>
  </si>
  <si>
    <t>Footer เป็นข่าวเกี่ยวกับ โควิด</t>
  </si>
  <si>
    <t>Covid-19 Articles</t>
  </si>
  <si>
    <t>Footer เกี่ยวกับประกาศสถานที่รับทำงานสำหรับรับเข้าทำงานสำหรับผู่ที่ถูกคุมประพฤติ</t>
  </si>
  <si>
    <t>Directory of Business Establishments</t>
  </si>
  <si>
    <t>Private Sector Employers Willing to Hire Offenders and Ex-Offenders Under the Department of Probation’s Supervision</t>
  </si>
  <si>
    <t>8</t>
  </si>
  <si>
    <t>รวมกัน เนื่องจากอยู่ด้านบน Navbar ลดความเยอะ</t>
  </si>
  <si>
    <t>Pensioners News</t>
  </si>
  <si>
    <t>Plans/Indicators/Statistics</t>
  </si>
  <si>
    <t>Plans/Goals</t>
  </si>
  <si>
    <t>มสรพ.4,OIT7</t>
  </si>
  <si>
    <t>Ministry of Justice Strategic Plan (2015-2018)</t>
  </si>
  <si>
    <t>Probation Department Operational Plan</t>
  </si>
  <si>
    <t>Projects Aligned with Strategic Issues</t>
  </si>
  <si>
    <t>11</t>
  </si>
  <si>
    <t>Action Plan and Budget Spending Plan</t>
  </si>
  <si>
    <t>Rehabilitation Goals and Facilities</t>
  </si>
  <si>
    <t>Policy Implementation of the Probation Department</t>
  </si>
  <si>
    <t>แผนปฏิบัติการพัฒนาด้านเทคโนโลยีดิจิทัล กรมคุมประพฤติ</t>
  </si>
  <si>
    <t>Digital Technology Development Action Plan</t>
  </si>
  <si>
    <t>OIT18</t>
  </si>
  <si>
    <t>Human Resource Management Strateg</t>
  </si>
  <si>
    <t>กดแล้วทำการดาวน์โหลดไฟล์ทันที</t>
  </si>
  <si>
    <t>Business Continuity Plan for Crisis Preparedness</t>
  </si>
  <si>
    <t>แผนงานความร่วมมือการบริหารจัดการผู้กระทำความผิด</t>
  </si>
  <si>
    <t>Collaboration Plan for Offender Management</t>
  </si>
  <si>
    <t>OIT30</t>
  </si>
  <si>
    <t>Anti-Corruption Risk Management Plan</t>
  </si>
  <si>
    <t>แนวทางปฏิบัติการจัดการเรื่องร้องเรียนการทุจริตและประพฤติมิชอบ</t>
  </si>
  <si>
    <t>ขอเพิ่มตาม OIT22</t>
  </si>
  <si>
    <t>OIT22</t>
  </si>
  <si>
    <t>แผนปฏิบัติการป้องกันการทุจริต</t>
  </si>
  <si>
    <t>ขอเพิ่มตาม OIT32</t>
  </si>
  <si>
    <t>OIT32</t>
  </si>
  <si>
    <t>มาตรการส่งเสริมคุณธรรมและความโปร่งใสภายในหน่วยงาน</t>
  </si>
  <si>
    <t>ขอเพิ่มตาม OIT34</t>
  </si>
  <si>
    <t>OIT34</t>
  </si>
  <si>
    <t>รายงานผลการคำนวณต้นทุนต่อหน่วยผลผลิต (Unit Cost)</t>
  </si>
  <si>
    <t>https://www.probation.go.th/documents.php?id=157</t>
  </si>
  <si>
    <t>Unit Cost Report</t>
  </si>
  <si>
    <t>Key Performance Indicators (KPIs)</t>
  </si>
  <si>
    <t>https://www.probation.go.th/documents.php?id=148</t>
  </si>
  <si>
    <t>Budget-based Indicators</t>
  </si>
  <si>
    <t>https://www.probation.go.th/documents.php?id=147</t>
  </si>
  <si>
    <t>PMQA Indicators for 2016</t>
  </si>
  <si>
    <t>https://www.probation.go.th/documents.php?id=143</t>
  </si>
  <si>
    <t>Performance Agreement and Report</t>
  </si>
  <si>
    <t>Performance Results</t>
  </si>
  <si>
    <t>ลิงก์ภายนอก ของกรมคุมประพฤติ</t>
  </si>
  <si>
    <t>มสรพ.4,OIT9</t>
  </si>
  <si>
    <t>Probation Department Performance</t>
  </si>
  <si>
    <t>OIT12</t>
  </si>
  <si>
    <t>Real-time Case Performance Statistics</t>
  </si>
  <si>
    <t>สถิติเรื่องร้องเรียนการทุจริตและประพฤติมิชอบ</t>
  </si>
  <si>
    <t>ขอเพิ่มตาม OIT24</t>
  </si>
  <si>
    <t>OIT24</t>
  </si>
  <si>
    <t>ผลการบริหารและพัฒนาทรัพยากรบุคคล</t>
  </si>
  <si>
    <t>ขอเพิ่มตาม OIT19</t>
  </si>
  <si>
    <t>OIT19</t>
  </si>
  <si>
    <t>ผลการดำเนินการเพื่อจัดการความเสี่ยง</t>
  </si>
  <si>
    <t>ขอเพิ่มตาม OIT31</t>
  </si>
  <si>
    <t>OIT31</t>
  </si>
  <si>
    <t>ผลการดำเนินการป้องกันการทุจริต</t>
  </si>
  <si>
    <t>ขอเพิ่มตาม OIT33</t>
  </si>
  <si>
    <t>OIT33</t>
  </si>
  <si>
    <t>ผลการดำเนินการเพื่อส่งเสริมคุณธรรมและความโปร่งใสภายในหน่วยงาน</t>
  </si>
  <si>
    <t>ขอเพิ่มตาม OIT35</t>
  </si>
  <si>
    <t>OIT35</t>
  </si>
  <si>
    <t>https://www.probation.go.th/documents.php?id=154</t>
  </si>
  <si>
    <t>19</t>
  </si>
  <si>
    <t>Customer Satisfaction Survey Results</t>
  </si>
  <si>
    <t>Investment Budget Request Information</t>
  </si>
  <si>
    <t>https://www.probation.go.th/documents.php?id=200</t>
  </si>
  <si>
    <t>Information on Investment Budget Request Preparation</t>
  </si>
  <si>
    <t>https://www.probation.go.th/documents.php?id=243</t>
  </si>
  <si>
    <t>Summary Form for Investment Budget Request</t>
  </si>
  <si>
    <t>https://www.probation.go.th/documents.php?id=235</t>
  </si>
  <si>
    <t>OIT8</t>
  </si>
  <si>
    <t>Performance and Budget Expenditure Results</t>
  </si>
  <si>
    <t>ประมวลจริยธรรม</t>
  </si>
  <si>
    <t>ขอเพิ่มตาม OIT20</t>
  </si>
  <si>
    <t>OIT20</t>
  </si>
  <si>
    <t>การขับเคลื่อนจริยธรรม</t>
  </si>
  <si>
    <t>ขอเพิ่มตาม OIT21</t>
  </si>
  <si>
    <t>OIT21</t>
  </si>
  <si>
    <t>การเปิดโอกาสให้เกิดการมีส่วนร่วม</t>
  </si>
  <si>
    <t>ขอเพิ่มตาม OIT25</t>
  </si>
  <si>
    <t>OIT25</t>
  </si>
  <si>
    <t>Service Requests</t>
  </si>
  <si>
    <t>คำถามที่พบบ่อย (FAQ)</t>
  </si>
  <si>
    <t>ขอเพิ่มตาม มสพร.4</t>
  </si>
  <si>
    <t>มสรพ.6,OIT10</t>
  </si>
  <si>
    <t>Check Online Reporting Appointment Schedule</t>
  </si>
  <si>
    <t>ประกาศขั้นตอนและระยะเวลาการให้บริการในภารกิจของกรม</t>
  </si>
  <si>
    <t>https://www.probation.go.th/documents.php?id=276</t>
  </si>
  <si>
    <t>Service Procedures and Timelines Announcement</t>
  </si>
  <si>
    <t>ขั้นตอนการขออนุญาตเก็บข้อมูลงานวิจัย</t>
  </si>
  <si>
    <t>https://www.probation.go.th/documents.php?id=137</t>
  </si>
  <si>
    <t>Procedures for Research Data Collection Approval</t>
  </si>
  <si>
    <t>ขั้นตอนและระยะเวลาในการให้บริการของกรม</t>
  </si>
  <si>
    <t>Service Procedures and Timelines</t>
  </si>
  <si>
    <t>https://www.probation.go.th/documents.php?id=142</t>
  </si>
  <si>
    <t>9</t>
  </si>
  <si>
    <t>Service Information by Mission</t>
  </si>
  <si>
    <t>https://www.probation.go.th/documents.php?id=234</t>
  </si>
  <si>
    <t>Bail Service Agreement</t>
  </si>
  <si>
    <t>แบบฟอร์มสำหรับดาวน์โหลด</t>
  </si>
  <si>
    <t>https://www.probation.go.th/documents.php?id=165</t>
  </si>
  <si>
    <t>Downloadable Forms</t>
  </si>
  <si>
    <t>ขอรับการสงเคราะห์ออนไลน์</t>
  </si>
  <si>
    <t>https://eservice.probation.go.th/probation-assist/</t>
  </si>
  <si>
    <t>มสรพ.6</t>
  </si>
  <si>
    <t>Online Assistance Request</t>
  </si>
  <si>
    <t>http://www.govchannel.go.th/</t>
  </si>
  <si>
    <t>แถบด้านขวา เมนูบริการต่างๆ เลยเอามารวมกัน</t>
  </si>
  <si>
    <t>Government Services Center for Citizens (GOV Channel)</t>
  </si>
  <si>
    <t>ระบบสารสนเทศทรัพยากรบุคคล DIPS</t>
  </si>
  <si>
    <t>Human Resource Information System (DIPS)</t>
  </si>
  <si>
    <t>DOP APP (ถ้ามี)</t>
  </si>
  <si>
    <t>https://play.google.com/store/apps/collection/cluster?clp=ggEpCifguIHguKPguKHguITguLjguKHguJvguKPguLDguJ7guKTguJXguLQ%3D:S:ANO1ljIyUrE&amp;gsr=CiyCASkKJ-C4geC4o-C4oeC4hOC4uOC4oeC4m-C4o-C4sOC4nuC4pOC4leC4tA%3D%3D:S:ANO1ljLIVL8</t>
  </si>
  <si>
    <t>DOP App (if available)</t>
  </si>
  <si>
    <t>Documents</t>
  </si>
  <si>
    <t>24</t>
  </si>
  <si>
    <t>Forms/Guidelines Related to the Topic</t>
  </si>
  <si>
    <t>Standards of Operation</t>
  </si>
  <si>
    <t>53</t>
  </si>
  <si>
    <t>Research Outputs</t>
  </si>
  <si>
    <t>72</t>
  </si>
  <si>
    <t>Scholarly Articles</t>
  </si>
  <si>
    <t>Regulations and Rules</t>
  </si>
  <si>
    <t>เอกสารประกอบสัมนา</t>
  </si>
  <si>
    <t>แถบด้านข้าง ข่าวอื่นๆ เป็นเอกสาร จึงนำมารวมกัน</t>
  </si>
  <si>
    <t>Seminar Supporting Documents</t>
  </si>
  <si>
    <t>คู่มือการทำงาน</t>
  </si>
  <si>
    <t>OIT10</t>
  </si>
  <si>
    <t>Operational Manuals</t>
  </si>
  <si>
    <t>คู่มือการเขียนข้อเสนอการวิจัย</t>
  </si>
  <si>
    <t>Guide to Writing Research Proposals</t>
  </si>
  <si>
    <t>คู่มือกองกิจการชุมชนและบริการสังคม</t>
  </si>
  <si>
    <t>https://probation.go.th/documents.php?id=225
https://probation.go.th/documents.php?id=226
https://probation.go.th/documents.php?id=227
https://probation.go.th/documents.php?id=228
https://probation.go.th/documents.php?id=231</t>
  </si>
  <si>
    <t>- ระเบียบ คําสั่ง/เอกสาร คู่มือและแนวทาง
- หนังสือเวียนที่สําคัญของกองกิจฯ
- สถิติข้อมูล
- แบบฟอร์มงานในภารกิจ
- ภารกิจอื่น</t>
  </si>
  <si>
    <t>Community Affairs and Social Services Division Manual</t>
  </si>
  <si>
    <t>Footer เป็นรายงาน อยู่ในหมวดของเอกสาร</t>
  </si>
  <si>
    <t>Auditor’s Report and Financial Report of the Probation Department</t>
  </si>
  <si>
    <r>
      <rPr>
        <rFont val="TH SarabunPSK"/>
        <color rgb="FF1155CC"/>
        <sz val="14.0"/>
        <u/>
      </rPr>
      <t>https://probation.go.th/documents.php?id=188</t>
    </r>
    <r>
      <rPr>
        <rFont val="TH SarabunPSK"/>
        <color rgb="FF1155CC"/>
        <sz val="14.0"/>
        <u/>
      </rPr>
      <t>8</t>
    </r>
  </si>
  <si>
    <t>88</t>
  </si>
  <si>
    <t>Report on Feedback and Complaint Center Outcomes</t>
  </si>
  <si>
    <r>
      <rPr>
        <rFont val="TH SarabunPSK"/>
        <color rgb="FF1155CC"/>
        <sz val="14.0"/>
        <u/>
      </rPr>
      <t xml:space="preserve">https://probation.go.th/documents.php?id=242
https://probation.go.th/documents.php?id=249
https://probation.go.th/documents.php?id=251
https://probation.go.th/documents.php?id=261
https://probation.go.th/documents.php?id=277
</t>
    </r>
    <r>
      <rPr>
        <rFont val="TH SarabunPSK"/>
        <color rgb="FF1155CC"/>
        <sz val="14.0"/>
        <u/>
      </rPr>
      <t>https://probation.go.th/documents.php?id=284</t>
    </r>
  </si>
  <si>
    <t>2562-2567</t>
  </si>
  <si>
    <t>Footer เป็นเอกสาร จึงนำมารวมในหมวดหมู่เดียวกัน</t>
  </si>
  <si>
    <t>ITA of the Probation Department</t>
  </si>
  <si>
    <t>บันทึกข้อตกลง (MOU)</t>
  </si>
  <si>
    <t>18</t>
  </si>
  <si>
    <t>นำมารวมกัน เนื่องจากเป็นเอกสาร จาก Navber</t>
  </si>
  <si>
    <t>Memorandum of Understanding (MOU)</t>
  </si>
  <si>
    <t>สื่อกรมคุมประพฤติ</t>
  </si>
  <si>
    <t>สร้างใหม่</t>
  </si>
  <si>
    <t>Media of the Probation Department</t>
  </si>
  <si>
    <t>วิดีทัศน์</t>
  </si>
  <si>
    <t>Footer นำขึ้นมารวมกันในเมนูใหม่</t>
  </si>
  <si>
    <t>Videos</t>
  </si>
  <si>
    <t>https://www.probation.go.th/documents.php?id=170</t>
  </si>
  <si>
    <t>Probation Department Songs Compilation</t>
  </si>
  <si>
    <t>Footer ที่แสดงเป็น e-Book</t>
  </si>
  <si>
    <t>PMQA Compliance Results</t>
  </si>
  <si>
    <t>เอกสารอื่นๆ</t>
  </si>
  <si>
    <t>Other Documents</t>
  </si>
  <si>
    <t>Corruption-Free Probation</t>
  </si>
  <si>
    <t xml:space="preserve">Footer ในเมนูข้อมูลที่เกี่ยวข้อง และเป็นเอกสาร </t>
  </si>
  <si>
    <t>Internal Audit Charter</t>
  </si>
  <si>
    <t>33</t>
  </si>
  <si>
    <t>จึงนำมารวมกันในเมนูเอกสาร</t>
  </si>
  <si>
    <t>Warnings Before Offending</t>
  </si>
  <si>
    <t>265</t>
  </si>
  <si>
    <t>Ethics Unit</t>
  </si>
  <si>
    <t>OIT4</t>
  </si>
  <si>
    <t>Contact Us</t>
  </si>
  <si>
    <t>มาจากเกี่ยวกับเรา</t>
  </si>
  <si>
    <t>มสรพ.4,7</t>
  </si>
  <si>
    <t>Contact the Probation Department</t>
  </si>
  <si>
    <t>Probation Offices</t>
  </si>
  <si>
    <r>
      <rPr>
        <rFont val="TH SarabunPSK"/>
        <color rgb="FF1155CC"/>
        <sz val="14.0"/>
        <u/>
      </rPr>
      <t xml:space="preserve">https://probation.go.th/viewmap.php?id=3
https://probation.go.th/viewmap.php?id=4
https://probation.go.th/viewmap.php?id=5
https://probation.go.th/viewmap.php?id=6
https://probation.go.th/viewmap.php?id=7
https://probation.go.th/viewmap.php?id=8
https://probation.go.th/viewmap.php?id=9
https://probation.go.th/viewmap.php?id=10
https://probation.go.th/viewmap.php?id=11
</t>
    </r>
    <r>
      <rPr>
        <rFont val="TH SarabunPSK"/>
        <color rgb="FF1155CC"/>
        <sz val="14.0"/>
        <u/>
      </rPr>
      <t>https://probation.go.th/viewmap.php?id=2</t>
    </r>
  </si>
  <si>
    <t>เป็นข้อมูลสำหรับติดต่อหน่วยงานย่อย จึงนำมาไว้ในเมนูติดต่อเรา</t>
  </si>
  <si>
    <t>สำนักงานคุมประพฤติ เขต 1</t>
  </si>
  <si>
    <r>
      <rPr>
        <rFont val="TH SarabunPSK"/>
        <color rgb="FF1155CC"/>
        <sz val="14.0"/>
        <u/>
      </rPr>
      <t xml:space="preserve">https://probation.go.th/viewmap.php?id=21
https://probation.go.th/viewmap.php?id=20
https://probation.go.th/viewmap.php?id=19
https://probation.go.th/viewmap.php?id=18
https://probation.go.th/viewmap.php?id=17
https://probation.go.th/viewmap.php?id=16
https://probation.go.th/viewmap.php?id=15
https://probation.go.th/viewmap.php?id=14
https://probation.go.th/viewmap.php?id=108
https://probation.go.th/viewmap.php?id=13
</t>
    </r>
    <r>
      <rPr>
        <rFont val="TH SarabunPSK"/>
        <color rgb="FF1155CC"/>
        <sz val="14.0"/>
        <u/>
      </rPr>
      <t>https://probation.go.th/viewmap.php?id=12</t>
    </r>
  </si>
  <si>
    <t>สำนักงานคุมประพฤติ เขต 2</t>
  </si>
  <si>
    <r>
      <rPr>
        <rFont val="TH SarabunPSK"/>
        <color rgb="FF1155CC"/>
        <sz val="14.0"/>
        <u/>
      </rPr>
      <t xml:space="preserve">https://probation.go.th/viewmap.php?id=30
https://probation.go.th/viewmap.php?id=29
https://probation.go.th/viewmap.php?id=28
https://probation.go.th/viewmap.php?id=115
https://probation.go.th/viewmap.php?id=26
https://probation.go.th/viewmap.php?id=25
https://probation.go.th/viewmap.php?id=24
https://probation.go.th/viewmap.php?id=23
</t>
    </r>
    <r>
      <rPr>
        <rFont val="TH SarabunPSK"/>
        <color rgb="FF1155CC"/>
        <sz val="14.0"/>
        <u/>
      </rPr>
      <t>https://probation.go.th/viewmap.php?id=22</t>
    </r>
  </si>
  <si>
    <t>สำนักงานคุมประพฤติ เขต 3</t>
  </si>
  <si>
    <r>
      <rPr>
        <rFont val="TH SarabunPSK"/>
        <color rgb="FF1155CC"/>
        <sz val="14.0"/>
        <u/>
      </rPr>
      <t xml:space="preserve">https://probation.go.th/viewmap.php?id=41
https://probation.go.th/viewmap.php?id=113
https://probation.go.th/viewmap.php?id=42
https://probation.go.th/viewmap.php?id=40
https://probation.go.th/viewmap.php?id=39
https://probation.go.th/viewmap.php?id=121
https://probation.go.th/viewmap.php?id=38
https://probation.go.th/viewmap.php?id=37
https://probation.go.th/viewmap.php?id=36
https://probation.go.th/viewmap.php?id=125
https://probation.go.th/viewmap.php?id=114
https://probation.go.th/viewmap.php?id=34
https://probation.go.th/viewmap.php?id=33
https://probation.go.th/viewmap.php?id=32
</t>
    </r>
    <r>
      <rPr>
        <rFont val="TH SarabunPSK"/>
        <color rgb="FF1155CC"/>
        <sz val="14.0"/>
        <u/>
      </rPr>
      <t>https://probation.go.th/viewmap.php?id=31</t>
    </r>
  </si>
  <si>
    <t>15</t>
  </si>
  <si>
    <t>สำนักงานคุมประพฤติ เขต 4</t>
  </si>
  <si>
    <t>https://probation.go.th/viewmap.php?id=54
https://probation.go.th/viewmap.php?id=109
https://probation.go.th/viewmap.php?id=110
https://probation.go.th/viewmap.php?id=53
https://probation.go.th/viewmap.php?id=52
https://probation.go.th/viewmap.php?id=122
https://probation.go.th/viewmap.php?id=51
https://probation.go.th/viewmap.php?id=50
https://probation.go.th/viewmap.php?id=49
https://probation.go.th/viewmap.php?id=48
https://probation.go.th/viewmap.php?id=47
https://probation.go.th/viewmap.php?id=46
https://probation.go.th/viewmap.php?id=45
https://probation.go.th/viewmap.php?id=44
https://probation.go.th/viewmap.php?id=43</t>
  </si>
  <si>
    <t>สำนักงานคุมประพฤติ เขต 5</t>
  </si>
  <si>
    <r>
      <rPr>
        <rFont val="TH SarabunPSK"/>
        <color rgb="FF1155CC"/>
        <sz val="14.0"/>
        <u/>
      </rPr>
      <t xml:space="preserve">https://probation.go.th/viewmap.php?id=63
https://probation.go.th/viewmap.php?id=123
https://probation.go.th/viewmap.php?id=111
https://probation.go.th/viewmap.php?id=62
https://probation.go.th/viewmap.php?id=61
https://probation.go.th/viewmap.php?id=60
https://probation.go.th/viewmap.php?id=59
https://probation.go.th/viewmap.php?id=58
https://probation.go.th/viewmap.php?id=57
https://probation.go.th/viewmap.php?id=126
https://probation.go.th/viewmap.php?id=56
</t>
    </r>
    <r>
      <rPr>
        <rFont val="TH SarabunPSK"/>
        <color rgb="FF1155CC"/>
        <sz val="14.0"/>
        <u/>
      </rPr>
      <t>https://probation.go.th/viewmap.php?id=55</t>
    </r>
  </si>
  <si>
    <t>สำนักงานคุมประพฤติ เขต 6</t>
  </si>
  <si>
    <r>
      <rPr>
        <rFont val="TH SarabunPSK"/>
        <color rgb="FF1155CC"/>
        <sz val="14.0"/>
        <u/>
      </rPr>
      <t xml:space="preserve">https://probation.go.th/viewmap.php?id=75
https://probation.go.th/viewmap.php?id=124
https://probation.go.th/viewmap.php?id=74
https://probation.go.th/viewmap.php?id=73
https://probation.go.th/viewmap.php?id=72
https://probation.go.th/viewmap.php?id=71
https://probation.go.th/viewmap.php?id=70
https://probation.go.th/viewmap.php?id=69
https://probation.go.th/viewmap.php?id=68
https://probation.go.th/viewmap.php?id=70
https://probation.go.th/viewmap.php?id=67
https://probation.go.th/viewmap.php?id=66
https://probation.go.th/viewmap.php?id=65
</t>
    </r>
    <r>
      <rPr>
        <rFont val="TH SarabunPSK"/>
        <color rgb="FF1155CC"/>
        <sz val="14.0"/>
        <u/>
      </rPr>
      <t>https://probation.go.th/viewmap.php?id=64</t>
    </r>
  </si>
  <si>
    <t>14</t>
  </si>
  <si>
    <t>สำนักงานคุมประพฤติ เขต 7</t>
  </si>
  <si>
    <r>
      <rPr>
        <rFont val="TH SarabunPSK"/>
        <color rgb="FF1155CC"/>
        <sz val="14.0"/>
        <u/>
      </rPr>
      <t xml:space="preserve">https://www.probation.go.th/viewmap.php?id=77
https://www.probation.go.th/viewmap.php?id=76
https://www.probation.go.th/viewmap.php?id=83
https://www.probation.go.th/viewmap.php?id=82
https://www.probation.go.th/viewmap.php?id=120
https://www.probation.go.th/viewmap.php?id=81
https://www.probation.go.th/viewmap.php?id=80
https://www.probation.go.th/viewmap.php?id=79
</t>
    </r>
    <r>
      <rPr>
        <rFont val="TH SarabunPSK"/>
        <color rgb="FF1155CC"/>
        <sz val="14.0"/>
        <u/>
      </rPr>
      <t>https://www.probation.go.th/viewmap.php?id=78</t>
    </r>
  </si>
  <si>
    <t>สำนักงานคุมประพฤติ เขต 8</t>
  </si>
  <si>
    <r>
      <rPr>
        <rFont val="TH SarabunPSK"/>
        <color rgb="FF1155CC"/>
        <sz val="14.0"/>
        <u/>
      </rPr>
      <t>https://www.probation.go.th/viewmap.php?id=94</t>
    </r>
    <r>
      <rPr>
        <rFont val="TH SarabunPSK"/>
        <color rgb="FF1155CC"/>
        <sz val="14.0"/>
        <u/>
      </rPr>
      <t xml:space="preserve">
https://www.probation.go.th/viewmap.php?id=93
https://www.probation.go.th/viewmap.php?id=92
https://www.probation.go.th/viewmap.php?id=91
https://www.probation.go.th/viewmap.php?id=90
https://www.probation.go.th/viewmap.php?id=89
https://www.probation.go.th/viewmap.php?id=88
https://www.probation.go.th/viewmap.php?id=87
https://www.probation.go.th/viewmap.php?id=86
https://www.probation.go.th/viewmap.php?id=85
</t>
    </r>
    <r>
      <rPr>
        <rFont val="TH SarabunPSK"/>
        <color rgb="FF1155CC"/>
        <sz val="14.0"/>
        <u/>
      </rPr>
      <t>https://www.probation.go.th/viewmap.php?id=84</t>
    </r>
  </si>
  <si>
    <t>สำนักงานคุมประพฤติ เขต 9</t>
  </si>
  <si>
    <r>
      <rPr>
        <rFont val="TH SarabunPSK"/>
        <color rgb="FF1155CC"/>
        <sz val="14.0"/>
        <u/>
      </rPr>
      <t xml:space="preserve">https://probation.go.th/viewmap.php?id=102
https://probation.go.th/viewmap.php?id=101
https://probation.go.th/viewmap.php?id=100
https://probation.go.th/viewmap.php?id=99
https://probation.go.th/viewmap.php?id=98
https://probation.go.th/viewmap.php?id=97
https://probation.go.th/viewmap.php?id=96
</t>
    </r>
    <r>
      <rPr>
        <rFont val="TH SarabunPSK"/>
        <color rgb="FF1155CC"/>
        <sz val="14.0"/>
        <u/>
      </rPr>
      <t>https://probation.go.th/viewmap.php?id=95</t>
    </r>
  </si>
  <si>
    <t>ศูนย์ฟื้นฟูสมรรถภาพผู้ติดยาเสพติด</t>
  </si>
  <si>
    <t>Drug Rehabilitation Center</t>
  </si>
  <si>
    <t>ศูนย์ฟื้นฟูฯ (ปัตตานี)</t>
  </si>
  <si>
    <t>https://probation.go.th/viewmap.php?id=118</t>
  </si>
  <si>
    <t>Rehabilitation Center (Pattani)</t>
  </si>
  <si>
    <t>ศูนย์ฟื้นฟูฯ (ลาดหลุมแก้ว)</t>
  </si>
  <si>
    <t>https://probation.go.th/viewmap.php?id=117</t>
  </si>
  <si>
    <t>Rehabilitation Center (Lat Lum Kaeo)</t>
  </si>
  <si>
    <t>ร้องเรียนการทุจริตและประพฤติมิชอบ</t>
  </si>
  <si>
    <t>แถบด้านขวา เข้ามาติดต่อเรา เพื่อร้องเรียน จึงนำมารวมกันในเมนูติดต่อเรา</t>
  </si>
  <si>
    <t>มสพร.7,OIT23</t>
  </si>
  <si>
    <t>Report Corruption and Misconduct</t>
  </si>
  <si>
    <t>ช่องทางอิเล็กทรอนิกส์สําหรับติดต่อกรมคุมประพฤติ</t>
  </si>
  <si>
    <t>แถบด้านขวา เป็นช่องทางสำหรับให้บุคคลภายนอกติดต่อกับสำนักคุมประพฤติหลัก และหน่วยงานย่อยได้</t>
  </si>
  <si>
    <t>Electronic Contact Channels for the Probation Department</t>
  </si>
  <si>
    <t>สอบถามข้อมูล QA</t>
  </si>
  <si>
    <t>https://www.messenger.com/t/1130032770349978/?messaging_source=source%3Apages%3Amessage_shortlink&amp;source_id=1441792&amp;recurring_notification=0</t>
  </si>
  <si>
    <t>แถบด้านขวา เป็นการติดต่อเพื่อมาสอบถามข้อมูล</t>
  </si>
  <si>
    <t>OIT6</t>
  </si>
  <si>
    <t>QA Information Inquiry</t>
  </si>
  <si>
    <t>เว็บบอร์ด</t>
  </si>
  <si>
    <t>แถบด้านขวา เป็นเว็บบอร์ดแยก ของกรมคุมเอง</t>
  </si>
  <si>
    <t>Web Board</t>
  </si>
  <si>
    <t>เว็บบอร์ดจัดการความรู้ (Webboard KM)</t>
  </si>
  <si>
    <t>https://probation.go.th/login_public.php</t>
  </si>
  <si>
    <t>แถบด้านขวา เมนูอื่นๆ เป็นโมดูลของเว็บไซต์เอง</t>
  </si>
  <si>
    <t>Knowledge Management Web Board (Webboard KM)</t>
  </si>
  <si>
    <t>แถบด้านขวา เมนูอื่นๆ เป็นเบอร์โทนศัพท์ จึงนำมาไว้ให้ติดต่อง่าย</t>
  </si>
  <si>
    <t>Phone Directory</t>
  </si>
  <si>
    <r>
      <rPr>
        <color rgb="FF1155CC"/>
        <sz val="11.0"/>
        <u/>
      </rPr>
      <t>https://probation.go.th/documents.php?id=141</t>
    </r>
    <r>
      <rPr>
        <color rgb="FF000000"/>
        <sz val="11.0"/>
        <u/>
      </rPr>
      <t xml:space="preserve"> 
</t>
    </r>
    <r>
      <rPr>
        <color rgb="FF1155CC"/>
        <sz val="11.0"/>
        <u/>
      </rPr>
      <t>https://probation.go.th/documents.php?id=156</t>
    </r>
    <r>
      <rPr>
        <color rgb="FF000000"/>
        <sz val="11.0"/>
        <u/>
      </rPr>
      <t xml:space="preserve"> 
</t>
    </r>
    <r>
      <rPr>
        <color rgb="FF1155CC"/>
        <sz val="11.0"/>
        <u/>
      </rPr>
      <t>https://probation.go.th/documents.php?id=158</t>
    </r>
    <r>
      <rPr>
        <color rgb="FF000000"/>
        <sz val="11.0"/>
        <u/>
      </rPr>
      <t xml:space="preserve"> 
</t>
    </r>
    <r>
      <rPr>
        <color rgb="FF1155CC"/>
        <sz val="11.0"/>
        <u/>
      </rPr>
      <t>https://probation.go.th/documents.php?id=140</t>
    </r>
    <r>
      <rPr>
        <color rgb="FF000000"/>
        <sz val="11.0"/>
        <u/>
      </rPr>
      <t xml:space="preserve"> 
</t>
    </r>
    <r>
      <rPr>
        <color rgb="FF1155CC"/>
        <sz val="11.0"/>
        <u/>
      </rPr>
      <t>https://probation.go.th/documents.php?id=132</t>
    </r>
    <r>
      <rPr>
        <color rgb="FF000000"/>
        <sz val="11.0"/>
        <u/>
      </rPr>
      <t xml:space="preserve"> 
</t>
    </r>
    <r>
      <rPr>
        <color rgb="FF1155CC"/>
        <sz val="11.0"/>
        <u/>
      </rPr>
      <t>https://probation.go.th/documents.php?id=163</t>
    </r>
  </si>
  <si>
    <t>สำนักงานคุมประพฤติเขตพื้นที่ 1</t>
  </si>
  <si>
    <t>สำนักงานคุมประพฤติเขตพื้นที่ 2</t>
  </si>
  <si>
    <t>สำนักงานคุมประพฤติเขตพื้นที่ 3</t>
  </si>
  <si>
    <t>สำนักงานคุมประพฤติเขตพื้นที่ 4</t>
  </si>
  <si>
    <t>สำนักงานคุมประพฤติเขตพื้นที่ 5</t>
  </si>
  <si>
    <t>สำนักงานคุมประพฤติเขตพื้นที่ 6</t>
  </si>
  <si>
    <t>สำนักงานคุมประพฤติเขตพื้นที่ 7</t>
  </si>
  <si>
    <t>สำนักงานคุมประพฤติเขตพื้นที่ 8</t>
  </si>
  <si>
    <t>สำนักงานคุมประพฤติเขตพื้นที่ 9</t>
  </si>
  <si>
    <r>
      <rPr>
        <color rgb="FF1155CC"/>
        <sz val="11.0"/>
        <u/>
      </rPr>
      <t>https://probation.go.th/galleyshow.php?id=181</t>
    </r>
    <r>
      <rPr>
        <color rgb="FF1155CC"/>
        <sz val="11.0"/>
        <u/>
      </rPr>
      <t xml:space="preserve">
https://probation.go.th/galleyshow.php?id=182
https://probation.go.th/galleyshow.php?id=183
https://probation.go.th/galleyshow.php?id=184
https://probation.go.th/galleyshow.php?id=193
https://probation.go.th/galleyshow.php?id=194
https://probation.go.th/galleyshow.php?id=195
https://probation.go.th/galleyshow.php?id=196
https://probation.go.th/galleyshow.php?id=197
</t>
    </r>
    <r>
      <rPr>
        <color rgb="FF1155CC"/>
        <sz val="11.0"/>
        <u/>
      </rPr>
      <t>https://probation.go.th/galleyshow.php?id=198</t>
    </r>
  </si>
  <si>
    <t>ประกอบด้วย สำนักคุมประพฤติกรุงเทพมหานคร และเขตพื้นที่ 1 - 9
สํานักงานคุมประพฤติกรุงเทพมหานคร
สํานักงานคุมประพฤติเขตพื้นที่ 1
สํานักงานคุมประพฤติเขตพื้นที่ 2
สํานักงานคุมประพฤติเขตพื้นที่ 3
สํานักงานคุมประพฤติเขตพื้นที่ 4
สํานักงานคุมประพฤติเขตพื้นที่ 5
สํานักงานคุมประพฤติเขตพื้นที่ 6
สํานักงานคุมประพฤติเขตพื้นที่ 7
สํานักงานคุมประพฤติเขตพื้นที่ 8
สํานักงานคุมประพฤติเขตพื้นที่ 9</t>
  </si>
  <si>
    <t>การสืบเสาะและพินิจ</t>
  </si>
  <si>
    <t>การสืบเสาะและพินิจ ตามมาตรา 56</t>
  </si>
  <si>
    <t>การสืบเสาะและพินิจข้อเท็จจริงผู้ได้รับการพัก/ลด</t>
  </si>
  <si>
    <t>การคุมความประพฤติ (ผู้ใหญ่)</t>
  </si>
  <si>
    <t>การคุมความประพฤติผู้ได้รับการพัก/ลด</t>
  </si>
  <si>
    <t>การคุมประพฤติเด็กและเยาวชน</t>
  </si>
  <si>
    <t>การแก้ไขฟื้นฟู</t>
  </si>
  <si>
    <r>
      <rPr>
        <color rgb="FF1155CC"/>
        <sz val="11.0"/>
        <u/>
      </rPr>
      <t>https://probation.go.th/contentmenu.php?id=225
https://probation.go.th/contentmenu.php?id=308</t>
    </r>
    <r>
      <rPr>
        <color rgb="FF000000"/>
        <sz val="11.0"/>
        <u/>
      </rPr>
      <t xml:space="preserve">
</t>
    </r>
    <r>
      <rPr>
        <color rgb="FF1155CC"/>
        <sz val="11.0"/>
        <u/>
      </rPr>
      <t>https://probation.go.th/contentmenu.php?id=162</t>
    </r>
  </si>
  <si>
    <t>การสงเคราะห์</t>
  </si>
  <si>
    <t>https://probation.go.th/contentmenu.php?id=266
https://probation.go.th/contentmenu.php?id=268
https://probation.go.th/contentmenu.php?id=213</t>
  </si>
  <si>
    <t>การมีส่วนร่วม</t>
  </si>
  <si>
    <r>
      <rPr>
        <color rgb="FF000000"/>
        <sz val="11.0"/>
        <u/>
      </rPr>
      <t xml:space="preserve">งานบริการสังคม
</t>
    </r>
    <r>
      <rPr>
        <color rgb="FF1155CC"/>
        <sz val="11.0"/>
        <u/>
      </rPr>
      <t>https://probation.go.th/contentmenu.php?id=229</t>
    </r>
    <r>
      <rPr>
        <color rgb="FF000000"/>
        <sz val="11.0"/>
        <u/>
      </rPr>
      <t xml:space="preserve">
</t>
    </r>
    <r>
      <rPr>
        <color rgb="FF1155CC"/>
        <sz val="11.0"/>
        <u/>
      </rPr>
      <t xml:space="preserve">https://probation.go.th/contentmenu.php?id=235
https://probation.go.th/contentmenu.php?id=26726
https://probation.go.th/contentmenu.php?id=249
</t>
    </r>
    <r>
      <rPr>
        <color rgb="FF1155CC"/>
        <sz val="11.0"/>
        <u/>
      </rPr>
      <t xml:space="preserve">
</t>
    </r>
    <r>
      <rPr>
        <b/>
        <color rgb="FFFF0000"/>
        <sz val="11.0"/>
        <u/>
      </rPr>
      <t>เพิ่ม 1 แท็บ เนื่องจากข้อมูลยาวเกินไป</t>
    </r>
    <r>
      <rPr>
        <color rgb="FF000000"/>
        <sz val="11.0"/>
        <u/>
      </rPr>
      <t xml:space="preserve">
กฎหมายที่เกี่ยวข้อง</t>
    </r>
    <r>
      <rPr>
        <color rgb="FF1155CC"/>
        <sz val="11.0"/>
        <u/>
      </rPr>
      <t xml:space="preserve">
</t>
    </r>
    <r>
      <rPr>
        <color rgb="FF1155CC"/>
        <sz val="11.0"/>
        <u/>
      </rPr>
      <t>https://probation.go.th/contentmenu.php?id=26727</t>
    </r>
  </si>
  <si>
    <r>
      <rPr>
        <color rgb="FF1155CC"/>
        <sz val="11.0"/>
        <u/>
      </rPr>
      <t>https://probation.go.th/documents.php?id=188</t>
    </r>
    <r>
      <rPr>
        <color rgb="FF1155CC"/>
        <sz val="11.0"/>
        <u/>
      </rPr>
      <t>8</t>
    </r>
  </si>
  <si>
    <r>
      <rPr>
        <color rgb="FF1155CC"/>
        <sz val="11.0"/>
        <u/>
      </rPr>
      <t xml:space="preserve">https://probation.go.th/documents.php?id=242
https://probation.go.th/documents.php?id=249
https://probation.go.th/documents.php?id=251
https://probation.go.th/documents.php?id=261
https://probation.go.th/documents.php?id=277
</t>
    </r>
    <r>
      <rPr>
        <color rgb="FF1155CC"/>
        <sz val="11.0"/>
        <u/>
      </rPr>
      <t>https://probation.go.th/documents.php?id=284</t>
    </r>
  </si>
  <si>
    <t>ประกอบด้วย ความเป็นมา, วิสัยทัศน์/พันธกิจ, ค่านิยม ๖ ประการ, โครงสร้าง/อัตรากำลัง, อำนาจหน้าที่</t>
  </si>
  <si>
    <t>สถานที่ติดต่อกรมคุมประพฤติ</t>
  </si>
  <si>
    <t>สำนักงานคุมประพฤติ</t>
  </si>
  <si>
    <t>ภารกิจและการประเมิน</t>
  </si>
  <si>
    <t xml:space="preserve">ย้ายมาจากเกี่ยวกับเรา </t>
  </si>
  <si>
    <t>ผลการปฏิบัติงาน</t>
  </si>
  <si>
    <t>ประกาศขั้นตอนและระยะเวลาการให้บริการ</t>
  </si>
  <si>
    <t>ขั้นตอนและระยะเวลาในการให้บริการ</t>
  </si>
  <si>
    <t>ข้อมูลการบริการตามภารกิจ</t>
  </si>
  <si>
    <t>ระบบคำถาม - คำตอบ</t>
  </si>
  <si>
    <t>New Footer</t>
  </si>
  <si>
    <t>กรมคุมประพฤติต่างประเทศ</t>
  </si>
  <si>
    <t>เป็นลิงก์อะ ก็เป็นลิงก์ต่อไปแล้วกัน</t>
  </si>
  <si>
    <t>/</t>
  </si>
  <si>
    <t>///</t>
  </si>
  <si>
    <t>///เอาแผ่นพับ กับ แผ่นภาพ มารวมกันไว้ที่นี่เลย</t>
  </si>
  <si>
    <t xml:space="preserve"> ผลการดำเนินการตามหลักเกณฑ์ PMQA</t>
  </si>
  <si>
    <t>ลค. สร้างจาก FilpHTML เราก็เอาข้อมูลตรงนี้มาสร้างเป็น E-book</t>
  </si>
  <si>
    <t>New
ลค. เพิ่มใหม่</t>
  </si>
  <si>
    <t>รวมกับตัวไหนได้</t>
  </si>
  <si>
    <t>รวมกับต้วไหนได้</t>
  </si>
  <si>
    <t>พัฒนาระบบโดย ศูนย์เทคโนโลยีสารสนเทศและการสื่อสาร กรมคุมประพฤติ หากต้องการให้ทางศูนย์อัปข้อมูลบนเว็บหลักด้วยได้มั้ย มาสร้างเป็นโมดูลวิดีโอเลย หรือจะเป็นการดึงข้อมูลมา</t>
  </si>
  <si>
    <t>Doc</t>
  </si>
  <si>
    <t>สร้างเป็นโมดูล Document แล้วให้เลือกแสดงผลข้อมูลเป็นปี</t>
  </si>
  <si>
    <t>สำคัญ 
เอามาให้หมด</t>
  </si>
  <si>
    <t>THAI</t>
  </si>
  <si>
    <t>พร้อมใช้งาน</t>
  </si>
  <si>
    <t>ENG</t>
  </si>
  <si>
    <t>Module ที่จะใช้งาน</t>
  </si>
  <si>
    <t>ประกอบด้วย สำนักคุมประพฤติกทม และภาค 1 - 9</t>
  </si>
  <si>
    <t>สถานประกอบการภาคเอกชนที่ยินดีรับผู้กระทำความผิดและผู้พ้นโทษที่อยู่ในความดูแลของกรมคุมประพฤติเข้าทำงาน</t>
  </si>
  <si>
    <t>เหตุผล</t>
  </si>
  <si>
    <r>
      <rPr>
        <rFont val="Roboto"/>
        <color rgb="FF1155CC"/>
        <sz val="11.0"/>
        <u/>
      </rPr>
      <t>https://probation.go.th/documents.php?id=141</t>
    </r>
    <r>
      <rPr>
        <rFont val="Roboto"/>
        <color rgb="FF000000"/>
        <sz val="11.0"/>
        <u/>
      </rPr>
      <t xml:space="preserve"> 
</t>
    </r>
    <r>
      <rPr>
        <rFont val="Roboto"/>
        <color rgb="FF1155CC"/>
        <sz val="11.0"/>
        <u/>
      </rPr>
      <t>https://probation.go.th/documents.php?id=156</t>
    </r>
    <r>
      <rPr>
        <rFont val="Roboto"/>
        <color rgb="FF000000"/>
        <sz val="11.0"/>
        <u/>
      </rPr>
      <t xml:space="preserve"> 
</t>
    </r>
    <r>
      <rPr>
        <rFont val="Roboto"/>
        <color rgb="FF1155CC"/>
        <sz val="11.0"/>
        <u/>
      </rPr>
      <t>https://probation.go.th/documents.php?id=158</t>
    </r>
    <r>
      <rPr>
        <rFont val="Roboto"/>
        <color rgb="FF000000"/>
        <sz val="11.0"/>
        <u/>
      </rPr>
      <t xml:space="preserve"> 
</t>
    </r>
    <r>
      <rPr>
        <rFont val="Roboto"/>
        <color rgb="FF1155CC"/>
        <sz val="11.0"/>
        <u/>
      </rPr>
      <t>https://probation.go.th/documents.php?id=140</t>
    </r>
    <r>
      <rPr>
        <rFont val="Roboto"/>
        <color rgb="FF000000"/>
        <sz val="11.0"/>
        <u/>
      </rPr>
      <t xml:space="preserve"> 
</t>
    </r>
    <r>
      <rPr>
        <rFont val="Roboto"/>
        <color rgb="FF1155CC"/>
        <sz val="11.0"/>
        <u/>
      </rPr>
      <t>https://probation.go.th/documents.php?id=132</t>
    </r>
    <r>
      <rPr>
        <rFont val="Roboto"/>
        <color rgb="FF000000"/>
        <sz val="11.0"/>
        <u/>
      </rPr>
      <t xml:space="preserve"> 
</t>
    </r>
    <r>
      <rPr>
        <rFont val="Roboto"/>
        <color rgb="FF1155CC"/>
        <sz val="11.0"/>
        <u/>
      </rPr>
      <t>https://probation.go.th/documents.php?id=163</t>
    </r>
  </si>
  <si>
    <r>
      <rPr>
        <rFont val="Roboto"/>
        <color rgb="FF1155CC"/>
        <sz val="11.0"/>
        <u/>
      </rPr>
      <t xml:space="preserve">https://probation.go.th/galleyshow.php?id=181
https://probation.go.th/galleyshow.php?id=182
https://probation.go.th/galleyshow.php?id=183
https://probation.go.th/galleyshow.php?id=184
https://probation.go.th/galleyshow.php?id=193
https://probation.go.th/galleyshow.php?id=194
https://probation.go.th/galleyshow.php?id=195
https://probation.go.th/galleyshow.php?id=196
https://probation.go.th/galleyshow.php?id=197
</t>
    </r>
    <r>
      <rPr>
        <rFont val="Roboto"/>
        <color rgb="FF1155CC"/>
        <sz val="11.0"/>
        <u/>
      </rPr>
      <t>https://probation.go.th/galleyshow.php?id=198</t>
    </r>
  </si>
  <si>
    <t>มีหลายหน่วยงาน</t>
  </si>
  <si>
    <r>
      <rPr>
        <rFont val="Roboto"/>
        <color rgb="FF1155CC"/>
        <sz val="11.0"/>
        <u/>
      </rPr>
      <t xml:space="preserve">https://probation.go.th/contentmenu.php?id=212
https://probation.go.th/contentmenu.php?id=211
</t>
    </r>
    <r>
      <rPr>
        <rFont val="Roboto"/>
        <color rgb="FF1155CC"/>
        <sz val="11.0"/>
        <u/>
      </rPr>
      <t>https://probation.go.th/contentmenu.php?id=68215</t>
    </r>
  </si>
  <si>
    <r>
      <rPr>
        <rFont val="Roboto"/>
        <color rgb="FF1155CC"/>
        <sz val="11.0"/>
        <u/>
      </rPr>
      <t xml:space="preserve">https://probation.go.th/contentmenu.php?id=158
https://probation.go.th/contentmenu.php?id=159
https://probation.go.th/contentmenu.php?id=161
</t>
    </r>
    <r>
      <rPr>
        <rFont val="Roboto"/>
        <color rgb="FF1155CC"/>
        <sz val="11.0"/>
        <u/>
      </rPr>
      <t>https://probation.go.th/contentmenu.php?id=68216</t>
    </r>
  </si>
  <si>
    <r>
      <rPr>
        <rFont val="Roboto"/>
        <sz val="11.0"/>
      </rPr>
      <t xml:space="preserve">https://probation.go.th/contentmenu.php?id=225
https://probation.go.th/contentmenu.php?id=308
</t>
    </r>
    <r>
      <rPr>
        <rFont val="Roboto"/>
        <color rgb="FF1155CC"/>
        <sz val="11.0"/>
        <u/>
      </rPr>
      <t>https://probation.go.th/contentmenu.php?id=162</t>
    </r>
  </si>
  <si>
    <r>
      <rPr>
        <rFont val="Roboto"/>
        <color rgb="FF000000"/>
        <sz val="11.0"/>
      </rPr>
      <t xml:space="preserve">https://probation.go.th/contentmenu.php?id=227
</t>
    </r>
    <r>
      <rPr>
        <rFont val="Roboto"/>
        <color rgb="FF1155CC"/>
        <sz val="11.0"/>
        <u/>
      </rPr>
      <t>https://probation.go.th/contentmenu.php?id=307</t>
    </r>
  </si>
  <si>
    <r>
      <rPr>
        <rFont val="Roboto"/>
        <color rgb="FF000000"/>
        <sz val="11.0"/>
        <u/>
      </rPr>
      <t>การสงเคราะห์ระหว่างคุมประพฤติ/ตรวจพิสูน์และฟื้นฟูฯ</t>
    </r>
    <r>
      <rPr>
        <rFont val="Roboto"/>
        <color rgb="FF1155CC"/>
        <sz val="11.0"/>
        <u/>
      </rPr>
      <t xml:space="preserve">
https://probation.go.th/contentmenu.php?id=266
https://probation.go.th/contentmenu.php?id=268
https://probation.go.th/contentmenu.php?id=213
</t>
    </r>
    <r>
      <rPr>
        <rFont val="Roboto"/>
        <color rgb="FF000000"/>
        <sz val="11.0"/>
        <u/>
      </rPr>
      <t>การสงเคราะห์ภายหลังปล่อย (After Care)</t>
    </r>
    <r>
      <rPr>
        <rFont val="Roboto"/>
        <color rgb="FF1155CC"/>
        <sz val="11.0"/>
        <u/>
      </rPr>
      <t xml:space="preserve">
https://probation.go.th/contentmenu.php?id=267
https://probation.go.th/contentmenu.php?id=269
https://probation.go.th/contentmenu.php?id=214</t>
    </r>
  </si>
  <si>
    <r>
      <rPr>
        <rFont val="Roboto"/>
        <color rgb="FF1155CC"/>
        <sz val="11.0"/>
        <u/>
      </rPr>
      <t xml:space="preserve">https://probation.go.th/contentmenu.php?id=230
https://probation.go.th/contentmenu.php?id=223
https://probation.go.th/contentmenu.php?id=248
https://probation.go.th/contentmenu.php?id=233
https://probation.go.th/contentmenu.php?id=27587
</t>
    </r>
    <r>
      <rPr>
        <rFont val="Roboto"/>
        <color rgb="FF1155CC"/>
        <sz val="11.0"/>
        <u/>
      </rPr>
      <t>https://probation.go.th/contentmenu.php?id=27588</t>
    </r>
  </si>
  <si>
    <t>เป็นตารางข้อมูล</t>
  </si>
  <si>
    <t>ลิงก์ไปหน้า Google Play Store</t>
  </si>
  <si>
    <r>
      <rPr>
        <rFont val="Roboto"/>
        <color rgb="FF1155CC"/>
        <sz val="11.0"/>
        <u/>
      </rPr>
      <t>https://probation.go.th/documents.php?id=188</t>
    </r>
    <r>
      <rPr>
        <rFont val="Roboto"/>
        <color rgb="FF1155CC"/>
        <sz val="11.0"/>
        <u/>
      </rPr>
      <t>8</t>
    </r>
  </si>
  <si>
    <r>
      <rPr>
        <rFont val="Roboto"/>
        <color rgb="FF1155CC"/>
        <sz val="11.0"/>
        <u/>
      </rPr>
      <t xml:space="preserve">https://probation.go.th/documents.php?id=242
https://probation.go.th/documents.php?id=249
https://probation.go.th/documents.php?id=251
https://probation.go.th/documents.php?id=261
https://probation.go.th/documents.php?id=277
</t>
    </r>
    <r>
      <rPr>
        <rFont val="Roboto"/>
        <color rgb="FF1155CC"/>
        <sz val="11.0"/>
        <u/>
      </rPr>
      <t>https://probation.go.th/documents.php?id=284</t>
    </r>
  </si>
  <si>
    <r>
      <rPr>
        <rFont val="Roboto"/>
        <color rgb="FF1155CC"/>
        <sz val="11.0"/>
        <u/>
      </rPr>
      <t xml:space="preserve">https://probation.go.th/viewmap.php?id=3
https://probation.go.th/viewmap.php?id=4
https://probation.go.th/viewmap.php?id=5
https://probation.go.th/viewmap.php?id=6
https://probation.go.th/viewmap.php?id=7
https://probation.go.th/viewmap.php?id=8
https://probation.go.th/viewmap.php?id=9
https://probation.go.th/viewmap.php?id=10
https://probation.go.th/viewmap.php?id=11
</t>
    </r>
    <r>
      <rPr>
        <rFont val="Roboto"/>
        <color rgb="FF1155CC"/>
        <sz val="11.0"/>
        <u/>
      </rPr>
      <t>https://probation.go.th/viewmap.php?id=2</t>
    </r>
  </si>
  <si>
    <t>เป็นข้อมูลสำหรับติดต่อหน่วยงานหลักและหน่วยงานย่อย จึงนำมาไว้ในเมนูติดต่อเรา</t>
  </si>
  <si>
    <r>
      <rPr>
        <rFont val="Roboto"/>
        <color rgb="FF1155CC"/>
        <sz val="11.0"/>
        <u/>
      </rPr>
      <t xml:space="preserve">https://probation.go.th/viewmap.php?id=21
https://probation.go.th/viewmap.php?id=20
https://probation.go.th/viewmap.php?id=19
https://probation.go.th/viewmap.php?id=18
https://probation.go.th/viewmap.php?id=17
https://probation.go.th/viewmap.php?id=16
https://probation.go.th/viewmap.php?id=15
https://probation.go.th/viewmap.php?id=14
https://probation.go.th/viewmap.php?id=108
https://probation.go.th/viewmap.php?id=13
</t>
    </r>
    <r>
      <rPr>
        <rFont val="Roboto"/>
        <color rgb="FF1155CC"/>
        <sz val="11.0"/>
        <u/>
      </rPr>
      <t>https://probation.go.th/viewmap.php?id=12</t>
    </r>
  </si>
  <si>
    <r>
      <rPr>
        <rFont val="Roboto"/>
        <color rgb="FF1155CC"/>
        <sz val="11.0"/>
        <u/>
      </rPr>
      <t xml:space="preserve">https://probation.go.th/viewmap.php?id=30
https://probation.go.th/viewmap.php?id=29
https://probation.go.th/viewmap.php?id=28
https://probation.go.th/viewmap.php?id=115
https://probation.go.th/viewmap.php?id=26
https://probation.go.th/viewmap.php?id=25
https://probation.go.th/viewmap.php?id=24
https://probation.go.th/viewmap.php?id=23
</t>
    </r>
    <r>
      <rPr>
        <rFont val="Roboto"/>
        <color rgb="FF1155CC"/>
        <sz val="11.0"/>
        <u/>
      </rPr>
      <t>https://probation.go.th/viewmap.php?id=22</t>
    </r>
  </si>
  <si>
    <r>
      <rPr>
        <rFont val="Roboto"/>
        <color rgb="FF1155CC"/>
        <sz val="11.0"/>
        <u/>
      </rPr>
      <t xml:space="preserve">https://probation.go.th/viewmap.php?id=41
https://probation.go.th/viewmap.php?id=113
https://probation.go.th/viewmap.php?id=42
https://probation.go.th/viewmap.php?id=40
https://probation.go.th/viewmap.php?id=39
https://probation.go.th/viewmap.php?id=121
https://probation.go.th/viewmap.php?id=38
https://probation.go.th/viewmap.php?id=37
https://probation.go.th/viewmap.php?id=36
https://probation.go.th/viewmap.php?id=125
https://probation.go.th/viewmap.php?id=114
https://probation.go.th/viewmap.php?id=34
https://probation.go.th/viewmap.php?id=33
https://probation.go.th/viewmap.php?id=32
</t>
    </r>
    <r>
      <rPr>
        <rFont val="Roboto"/>
        <color rgb="FF1155CC"/>
        <sz val="11.0"/>
        <u/>
      </rPr>
      <t>https://probation.go.th/viewmap.php?id=31</t>
    </r>
  </si>
  <si>
    <r>
      <rPr>
        <rFont val="Roboto"/>
        <color rgb="FF1155CC"/>
        <sz val="11.0"/>
        <u/>
      </rPr>
      <t xml:space="preserve">https://probation.go.th/viewmap.php?id=63
https://probation.go.th/viewmap.php?id=123
https://probation.go.th/viewmap.php?id=111
https://probation.go.th/viewmap.php?id=62
https://probation.go.th/viewmap.php?id=61
https://probation.go.th/viewmap.php?id=60
https://probation.go.th/viewmap.php?id=59
https://probation.go.th/viewmap.php?id=58
https://probation.go.th/viewmap.php?id=57
https://probation.go.th/viewmap.php?id=126
https://probation.go.th/viewmap.php?id=56
</t>
    </r>
    <r>
      <rPr>
        <rFont val="Roboto"/>
        <color rgb="FF1155CC"/>
        <sz val="11.0"/>
        <u/>
      </rPr>
      <t>https://probation.go.th/viewmap.php?id=55</t>
    </r>
  </si>
  <si>
    <r>
      <rPr>
        <rFont val="Roboto"/>
        <color rgb="FF1155CC"/>
        <sz val="11.0"/>
        <u/>
      </rPr>
      <t xml:space="preserve">https://probation.go.th/viewmap.php?id=75
https://probation.go.th/viewmap.php?id=124
https://probation.go.th/viewmap.php?id=74
https://probation.go.th/viewmap.php?id=73
https://probation.go.th/viewmap.php?id=72
https://probation.go.th/viewmap.php?id=71
https://probation.go.th/viewmap.php?id=70
https://probation.go.th/viewmap.php?id=69
https://probation.go.th/viewmap.php?id=68
https://probation.go.th/viewmap.php?id=70
https://probation.go.th/viewmap.php?id=67
https://probation.go.th/viewmap.php?id=66
https://probation.go.th/viewmap.php?id=65
</t>
    </r>
    <r>
      <rPr>
        <rFont val="Roboto"/>
        <color rgb="FF1155CC"/>
        <sz val="11.0"/>
        <u/>
      </rPr>
      <t>https://probation.go.th/viewmap.php?id=64</t>
    </r>
  </si>
  <si>
    <r>
      <rPr>
        <rFont val="Roboto"/>
        <color rgb="FF1155CC"/>
        <sz val="11.0"/>
        <u/>
      </rPr>
      <t xml:space="preserve">https://www.probation.go.th/viewmap.php?id=77
https://www.probation.go.th/viewmap.php?id=76
https://www.probation.go.th/viewmap.php?id=83
https://www.probation.go.th/viewmap.php?id=82
https://www.probation.go.th/viewmap.php?id=120
https://www.probation.go.th/viewmap.php?id=81
https://www.probation.go.th/viewmap.php?id=80
https://www.probation.go.th/viewmap.php?id=79
</t>
    </r>
    <r>
      <rPr>
        <rFont val="Roboto"/>
        <color rgb="FF1155CC"/>
        <sz val="11.0"/>
        <u/>
      </rPr>
      <t>https://www.probation.go.th/viewmap.php?id=78</t>
    </r>
  </si>
  <si>
    <r>
      <rPr>
        <rFont val="Roboto"/>
        <color rgb="FF1155CC"/>
        <sz val="11.0"/>
        <u/>
      </rPr>
      <t>https://www.probation.go.th/viewmap.php?id=94</t>
    </r>
    <r>
      <rPr>
        <rFont val="Roboto"/>
        <color rgb="FF1155CC"/>
        <sz val="11.0"/>
        <u/>
      </rPr>
      <t xml:space="preserve">
https://www.probation.go.th/viewmap.php?id=93
https://www.probation.go.th/viewmap.php?id=92
https://www.probation.go.th/viewmap.php?id=91
https://www.probation.go.th/viewmap.php?id=90
https://www.probation.go.th/viewmap.php?id=89
https://www.probation.go.th/viewmap.php?id=88
https://www.probation.go.th/viewmap.php?id=87
https://www.probation.go.th/viewmap.php?id=86
https://www.probation.go.th/viewmap.php?id=85
</t>
    </r>
    <r>
      <rPr>
        <rFont val="Roboto"/>
        <color rgb="FF1155CC"/>
        <sz val="11.0"/>
        <u/>
      </rPr>
      <t>https://www.probation.go.th/viewmap.php?id=84</t>
    </r>
  </si>
  <si>
    <r>
      <rPr>
        <rFont val="Roboto"/>
        <color rgb="FF1155CC"/>
        <sz val="11.0"/>
        <u/>
      </rPr>
      <t xml:space="preserve">https://probation.go.th/viewmap.php?id=102
https://probation.go.th/viewmap.php?id=101
https://probation.go.th/viewmap.php?id=100
https://probation.go.th/viewmap.php?id=99
https://probation.go.th/viewmap.php?id=98
https://probation.go.th/viewmap.php?id=97
https://probation.go.th/viewmap.php?id=96
</t>
    </r>
    <r>
      <rPr>
        <rFont val="Roboto"/>
        <color rgb="FF1155CC"/>
        <sz val="11.0"/>
        <u/>
      </rPr>
      <t>https://probation.go.th/viewmap.php?id=95</t>
    </r>
  </si>
  <si>
    <t xml:space="preserve">เป็นข้อมูลสำหรับติดต่อหน่วยงานหลักและหน่วยงานย่อย </t>
  </si>
  <si>
    <t>จึงนำมาไว้ในเมนูติดต่อเรา</t>
  </si>
  <si>
    <t xml:space="preserve">บริการประชาชน </t>
  </si>
  <si>
    <t>Online Appointment Report Verification</t>
  </si>
  <si>
    <t>ขั้นตอนการขออนุญาต เก็บข้อมูลงานวิจัย</t>
  </si>
  <si>
    <t>Research Data Collection Permission Process</t>
  </si>
  <si>
    <t>ข้อมูลการบริการตาม  ภารกิจกรมคุมประพฤติ</t>
  </si>
  <si>
    <t>Service Information of Probation's Mission</t>
  </si>
  <si>
    <t>คำร้องขอรับการสงเคราะห์</t>
  </si>
  <si>
    <t>Assistance Request Form</t>
  </si>
  <si>
    <t>ข่าวเด่น</t>
  </si>
  <si>
    <t>Highlight</t>
  </si>
  <si>
    <t>Job Announcements/Transfers</t>
  </si>
  <si>
    <t>Finance Job Announcements</t>
  </si>
  <si>
    <t>ดูทั้งหมด</t>
  </si>
  <si>
    <t>More</t>
  </si>
  <si>
    <t>บริษัท หัวเหว่ย เทคโนโลยี่ (ประเทศไทย) เข้าพบรองอธิบดี กรมคุมประพฤติเพื่อแนะนำบริษัท และ แลกเปลี่ยนวิสัยทัศน์ ด้านเทคโนโลยีสารสนเทศ</t>
  </si>
  <si>
    <t>Huawei Technologies (Thailand) Company Visits the Deputy Director-General of the Department of Probation to Introduce the Company and Exchange Views on Information Technology</t>
  </si>
  <si>
    <t>วันนี้ (23 กันยายน 2567) นายวรวิทย์ จำปาไชยศรี รองประธานอาวุโสกลุ่มธุรกิจ กลุ่มเอ็นเตอไพรส์ บริษัท หัวเหว่ย เทคโนโลยี่ จำกัด ประจำประเทศไทย พร้อมคณะเข้าพบ นางยศวันต์ บริบูรณ์ธนา รองอธิบดีกรมคุมประพฤติ และเจ้าหน้าที่ที่เกี่ยวข้อง เพื่อแนะ นำบริษัทและแลกเปลี่ยนวิสัยทัศน์ในการนำเทคโนโลยีสารสนเทศมา</t>
  </si>
  <si>
    <t>Today (September 23, 2024), Mr. Worawit Champachaisri, Senior Vice President of the Enterprise Business Group at Huawei Technologies Co., Ltd., Thailand, along with his team, met with Ms. Yaswan Bhriboonthana, Deputy Director-General of the Department of Probation, and related officials to introduce the company and exchange views on the application of information technology.</t>
  </si>
  <si>
    <t>กรมคุมประพฤติเดินหน้าพัฒนากระบวนการและหลักสูตร พัฒนาพฤตินิสัยผู้ถูกคุมความประพฤติ</t>
  </si>
  <si>
    <t>Department of Probation Advances the Development of Processes and Programs to Improve Behavioral Patterns of Probationers</t>
  </si>
  <si>
    <t>วันนี้ (20 กันยายน 2567) นางยศวันต์ บริบูรณ์ธนา รองอธิบดีกรมคุมประพฤติ พร้อมด้วยนางนุสรา วงษ์สุวรรณ รองอธิบดีกรมคุมประพฤติ ให้เกียรตินำคณะเจ้าหน้าท</t>
  </si>
  <si>
    <t>Today (September 20, 2024), Ms. Yaswan Bhriboonthana, Deputy Director-General of the Department of Probation, along with Ms. Noosara Wongsuwan, Deputy Director-General of the Department of Probation, honored the opportunity to lead officials in...</t>
  </si>
  <si>
    <t>กรมคุมประพฤติร่วมพิธีมอบโล่ในโครงการ "องค์ความรู้และ ประสบการณ์จากรุ่นสู่รุ่น ก้าวสู่องค์กรแห่งความสุข"</t>
  </si>
  <si>
    <t>Department of Probation Participates in the Award Ceremony of the "Knowledge and Experience from Generation to Generation: Moving Towards a Happy Organization" Project</t>
  </si>
  <si>
    <t>วันนี้ (20 กันยายน 2567) พันตำรวจเอก ทวี สอดส่อง รัฐมนตรีว่าการกระทรวงยุติธรรม เป็นประธานพิธีมอบโล่ประกาศเกียรติคุณและกล่าวเชิดชูเกียรติแก่ผู้ทำคุณประโยชน์ของกระทรวงยุติธรรม</t>
  </si>
  <si>
    <t>Today (September 20, 2024), Pol. Col. Thawee Sodsong, Minister of Justice, presided over the award ceremony and expressed appreciation to those who have contributed to the Ministry of Justice.</t>
  </si>
  <si>
    <t>มุ่งมั่นแก้ไขและพัฒนา</t>
  </si>
  <si>
    <t>Committed to Standardized Rehabilitation and Development of Probationers Through Integration with All Sectors to Enhance Community Safety</t>
  </si>
  <si>
    <t>ผู้ถูกคุมความประพฤติอย่างมีมาตรฐาน</t>
  </si>
  <si>
    <t>โดยบูรณาการกับทุกภาคส่วน</t>
  </si>
  <si>
    <t>เพื่อสร้างความปลอดภัยในชุมชน</t>
  </si>
  <si>
    <t>แก้ไขและพัฒนาผู้ถูกคุมความประพฤติตามมาตรฐานงานคุมประพฤติ</t>
  </si>
  <si>
    <t>Rehabilitate and Develop Probationers According to Probation Standards</t>
  </si>
  <si>
    <t>ส่งเสริมและเฝ้าระวังความปลอดภัยในชุมชนด้วยระบบงานคุมประพฤติ</t>
  </si>
  <si>
    <t>Promote and Monitor Community Safety Through the Probation System</t>
  </si>
  <si>
    <t>ขับเคลื่อนการบูรณาการกับทุกภาคส่วนในการแก้ไขและพัฒนาผู้ถูกคุมความประพฤติ</t>
  </si>
  <si>
    <t>Drive Integration with All Sectors to Address and Develop Probationers</t>
  </si>
  <si>
    <t>สถิติคดีที่เข้าประชุมและจำนวนคดี</t>
  </si>
  <si>
    <t>Statistics on Cases Attended and the Number of Cases</t>
  </si>
  <si>
    <t>ที่ศาลมีคำสั่งให้ใช้มาตรการเฝ้าระวังภายหลังพ้นโทษ</t>
  </si>
  <si>
    <t>Where the Court Ordered Monitoring Measures After Release</t>
  </si>
  <si>
    <t>ตามพระราชบัญญัติมาตรการป้องกันการกระทำผิดซ้ำในความผิดเกี่ยวกับเพศที่ใช้ความรุนแรง พ.ศ. 2565</t>
  </si>
  <si>
    <t>Under the Prevention of Recidivism for Violent Sexual Offenses Act B.E. 2565</t>
  </si>
  <si>
    <t>คณะกรรมการพิจารณากำหนดมาตรการป้องกันการกระทำ ผิดซ้ำเสนอรายงาน (มาตรา 16) เสนอรายงาน</t>
  </si>
  <si>
    <t>Committee for Considering the Determination of Recidivism Prevention Measures Submits Report (Section 16)</t>
  </si>
  <si>
    <t>ศาลมีคำสั่งกำหนดมาตรการฯ (มาตรา 22)</t>
  </si>
  <si>
    <t>Court Orders the Implementation of Measures (Section 22)</t>
  </si>
  <si>
    <t>คดี</t>
  </si>
  <si>
    <t>Cases</t>
  </si>
  <si>
    <t>ความผิดต่อชีวิตและร่างกาย</t>
  </si>
  <si>
    <t>Offenses Against Life and Body</t>
  </si>
  <si>
    <t>ความผิดเกี่ยวกับเพศ</t>
  </si>
  <si>
    <t>Sexual Offenses</t>
  </si>
  <si>
    <t>ความผิดต่อเสรีภาพ</t>
  </si>
  <si>
    <t>Offenses Against Liberty</t>
  </si>
  <si>
    <t>แก้ไขฟื้นฟู และปรับเปลี่ยน พฤตินิสัยของผู้กระทำผิด</t>
  </si>
  <si>
    <t>Rehabilitate and Transform the Behavioral Patterns of Offenders</t>
  </si>
  <si>
    <t>กทม.</t>
  </si>
  <si>
    <t>Bangkok</t>
  </si>
  <si>
    <t>Region 1</t>
  </si>
  <si>
    <t>Region 2</t>
  </si>
  <si>
    <t>Region 3</t>
  </si>
  <si>
    <t>Region 4</t>
  </si>
  <si>
    <t>Region 5</t>
  </si>
  <si>
    <t>Region 6</t>
  </si>
  <si>
    <t>Region 7</t>
  </si>
  <si>
    <t>Region 8</t>
  </si>
  <si>
    <t>Region 9</t>
  </si>
  <si>
    <t>สำนักงานคุมประพฤติกรุงเทพมหานคร 1 เข้าร่วมประชุมคณะกรรมการชุมชนเขตบางกอกน้อย</t>
  </si>
  <si>
    <t>Bangkok 1 Probation Office Participates in the Bangkok Noi Community Committee Meeting</t>
  </si>
  <si>
    <t>กรมคุมประพฤติ กระทรวงยุติธรรม โดยสำนักงานคุมประพฤติกรุงเทพมหานคร 1 วันที่ 2 กันยายน 2567 นายอุดม ใหม่นุ้ย พนักงานคุมประพฤติชำนาญการ รักษาการในตำแหน่ง</t>
  </si>
  <si>
    <t>On September 2, 2024, Mr. Udom Mainuay, a Senior Probation Officer, acting in the position at the Bangkok 1 Probation Office of the Department of Probation, Ministry of Justice, attended the committee meeting.</t>
  </si>
  <si>
    <t>สำนักงานคุมประพฤติกรุงเทพมหานคร 4 จัดพิธีเปิดค่ายรู้...รัก ณ ศูนย์พัฒนาพฤตินิสัยลาดหลุมแก้ว อำเภอลาดหลุมแก้ว จังหวัดปทุมธานี</t>
  </si>
  <si>
    <t>Bangkok 4 Probation Office Holds Opening Ceremony for "Know... Love" Camp</t>
  </si>
  <si>
    <t>เมื่อวันที่ 27 สิงหาคม 2567 นายบัญญติ วงศสว่าง ผู้ตรวจราชการกรมคุมประพฤติ เป็นประธานเปิดโครงการ “ค่ายรู้..รัก” (Sense and Love) หลักสูตร 15 วัน ระหว่างวันที่ 22</t>
  </si>
  <si>
    <t>On August 27, 2024, Mr. Banyat Wongsawang, Inspector General of the Department of Probation, presided over the opening of the "Know... Love" (Sense and Love) camp at the Lad Lum Kaew Behavior Development Center in Lad Lum Kaew District, Pathum Thani Province. The 15-day program runs from August 22.</t>
  </si>
  <si>
    <t>กรมคุมประพฤติปิดโครงการอบรมพนักงานคุมประพฤติ รุ่นที่ 46 มุ่งเสริมสร้างทักษะเพื่อมาตรฐานการแก้ไขและพัฒนาผู้กระทำผิด</t>
  </si>
  <si>
    <t>Department of Probation Concludes Training Program for Probation Officers, Class 46, Aiming to Enhance Skills for Standard Rehabilitation and Development of Offenders</t>
  </si>
  <si>
    <t>วันนี้ (19 กันยายน 2567) นายเรืองศักดิ์ สุวารี อธิบดีกรมคุมประพฤติ เป็นประธานพิธีปิดโครงการอบรมพนักงานคุมประพฤติ รุ่นที่ 46 พร้อมด้วยนายสิทธิ สุธีวงศ์ รองอธิบดีกรมคุมประพฤติ เป็นผู้มอบประกาศนียบัตรให้กับ</t>
  </si>
  <si>
    <t>Today (September 19, 2024), Mr. Ruangsak Suwaree, Director-General of the Department of Probation, presided over the closing ceremony of the training program for probation officers, Class 46, along with Mr. Sitthi Sutheewong, Deputy Director-General of the Department of Probation, who presented certificates to the participants.</t>
  </si>
  <si>
    <t>กฏหมาย และระเบียบ</t>
  </si>
  <si>
    <t>Laws and Regulations</t>
  </si>
  <si>
    <t>พระราชบัญญัติ/กฎหมายที่เกี่ยวข้อง</t>
  </si>
  <si>
    <t>Related Acts/Legislation</t>
  </si>
  <si>
    <t>ระเบียบ/ประกาศ/คำสั่ง</t>
  </si>
  <si>
    <t>Regulations/Notifications/Orders</t>
  </si>
  <si>
    <t>คู่มือปฏิบัติงาน</t>
  </si>
  <si>
    <t>เอกสารดาวโหลด</t>
  </si>
  <si>
    <t>Downloadable Documents</t>
  </si>
  <si>
    <t>ระเบียบคณะกรรมการคุมประพฤติว่าด้วยการแต่งตั้งและถอดถอนอาสาสมัครคุมประพฤติ พ.ศ.2561</t>
  </si>
  <si>
    <t>Regulations of the Probation Committee on the Appointment and Removal of Probation Volunteers B.E. 2561</t>
  </si>
  <si>
    <t>กฎกระทรวงการใช้อุปกรณ์อิเล็กทรอนิกส์หรืออุปกรณ์อื่นใด ในการติดตามตัวผู้ถูกคุมความประพฤติตามเงื่อนไขที่ศาล หรือเจ้าพนักงานผู้มีอำนาจสั่ง พ.ศ. 2560</t>
  </si>
  <si>
    <t>Ministerial Regulation on the Use of Electronic Devices or Other Equipment for Monitoring Probationers as Ordered by the Court or Authorized Officials B.E. 2560</t>
  </si>
  <si>
    <t>ประกาศกระทรวงยุติธรรม เรื่อง หลักเกณฑ์ วิธีการ และเงื่อนไขในการตรวจหรือทดสอบว่าผู้รับการตรวจหรือ ทดสอบมียาเสพติดอยู่ในร่างกายหรือไม่ พ.ศ. 2560</t>
  </si>
  <si>
    <t>Ministry of Justice Announcement on the Criteria, Methods, and Conditions for Testing Whether Individuals Undergoing Testing Have Illegal Drugs in Their System B.E. 2560</t>
  </si>
  <si>
    <t>มาร่วมเป็นส่วนหนึ่งกับเรา รับสมัครสอบแข่งขัน ร่วมเป็นอาสาสมัครคุมประพฤติ (อ.ส.ค.)</t>
  </si>
  <si>
    <t>Join Us! Apply for the Competitive Exam to Become a Probation Volunteer (P.V.)</t>
  </si>
  <si>
    <t xml:space="preserve">Apply for the Competitive Exam </t>
  </si>
  <si>
    <t>ข้าราชการ, พนักงานราชการ,ลูกจ้างชั่วคราว สังกัดกรมคุมประพฤติ</t>
  </si>
  <si>
    <t>Civil Servants, Government Employees, Temporary Workers under the Department of Probation</t>
  </si>
  <si>
    <t>ลูกจ้างชั่วคราว สังกัดกรมคุมประพฤติ</t>
  </si>
  <si>
    <t>กรมบังคับคดี</t>
  </si>
  <si>
    <t>Legal Execution Department</t>
  </si>
  <si>
    <t>กรมคุ้มครองสิทธิและเสรีภาพ</t>
  </si>
  <si>
    <t>Department of Rights and Liberties Protection</t>
  </si>
  <si>
    <t>กรมราชภัณฑ์</t>
  </si>
  <si>
    <t>Department of Corrections</t>
  </si>
  <si>
    <t>สถาบันนิติวิทยาศาสตร์</t>
  </si>
  <si>
    <t>Central Institute of Forensic Science</t>
  </si>
  <si>
    <t>สำนักงานป้องกันและปราบปรามการฟอกเงิน</t>
  </si>
  <si>
    <t>Anti-Money Laundering Office</t>
  </si>
  <si>
    <t>สำนักงานกิจการยุติธรรม</t>
  </si>
  <si>
    <t>Office of Justice Affairs</t>
  </si>
  <si>
    <t>กระทรวงยุติธรรม</t>
  </si>
  <si>
    <t>Ministry of Justice</t>
  </si>
  <si>
    <t>กรมคุมประพฤติ</t>
  </si>
  <si>
    <t>Department of Probation</t>
  </si>
  <si>
    <t>Department Of Probation</t>
  </si>
  <si>
    <t>Chalerm Phra Kiat Government Center 80th Anniversary, 5 December 2007</t>
  </si>
  <si>
    <t>ศูนย์ราชการเฉลิมพระเกียรติ 80 พรรษา 5 ธันวาคม 2550</t>
  </si>
  <si>
    <t>Rajaburi Direkrith Building, 4th and 6th Floors</t>
  </si>
  <si>
    <t>อาคารราชบุรีดิเรกฤทธิ์ ชั้น 4,6 เลขที่ 120 ถนนแจ้งวัฒนะ แขวงทุ่งสองห้อง เขตหลักสี่ กทม.10210</t>
  </si>
  <si>
    <t>120 Chaeng Watthana Road, Thung Song Hong, Lak Si, Bangkok 10210</t>
  </si>
  <si>
    <t>02-141-4749</t>
  </si>
  <si>
    <t>Phone: 02-141-4749</t>
  </si>
  <si>
    <t>saraban@probation.mail.go.th</t>
  </si>
  <si>
    <t>Email: saraban@probation.mail.go.th</t>
  </si>
  <si>
    <t>1111 กด 78</t>
  </si>
  <si>
    <t>Hotline: 1111, press 78</t>
  </si>
  <si>
    <t>สายด่วนกรมคุมประพฤติ</t>
  </si>
  <si>
    <t>Department of Probation Hotline</t>
  </si>
  <si>
    <t>Site Map</t>
  </si>
  <si>
    <t>About Us</t>
  </si>
  <si>
    <t>News and Announcements</t>
  </si>
  <si>
    <t>Plans &amp; Statistics</t>
  </si>
  <si>
    <t xml:space="preserve">Academic </t>
  </si>
  <si>
    <t>จำนวนผู้เยี่ยมชมเว็บไซต์</t>
  </si>
  <si>
    <t>Website Visitor Count</t>
  </si>
  <si>
    <t>แผนที่ตั้ง</t>
  </si>
  <si>
    <t>Location Map</t>
  </si>
  <si>
    <t>นโยบายเว็บไซต์</t>
  </si>
  <si>
    <t>Website Policies</t>
  </si>
  <si>
    <t>Privacy Policy</t>
  </si>
  <si>
    <t>นโยบายรักษาความมั่นคงปลอดภัยเว็บไซต์</t>
  </si>
  <si>
    <t>Website Security Policy</t>
  </si>
  <si>
    <t>นโยบายการเก็บคุกกี้ (Cookies Policy)</t>
  </si>
  <si>
    <t>Cookies Policy</t>
  </si>
  <si>
    <t>การปฏิเสธความรับผิด (Disclaimer)</t>
  </si>
  <si>
    <t>Disclaimer</t>
  </si>
  <si>
    <t>กรมคุมประพฤติ ศูนย์ราชการเฉลิมพระเกียรติ 80 พรรษา 5 ธันวาคม 2550</t>
  </si>
  <si>
    <t>Rajaburi Direkrith Building, 4th and 6th Floors 120 Chaeng Watthana Road, Thung Song Hong, Lak Si, Bangkok 10210</t>
  </si>
  <si>
    <t>02-143 8826 สำนักงานเลขานุการกรม กลุ่มประสานราชการ</t>
  </si>
  <si>
    <t>Office of the Secretary, Department Coordination Group: 02-143-8826</t>
  </si>
  <si>
    <t>ติดต่อสอบถาม</t>
  </si>
  <si>
    <t>Inquiries</t>
  </si>
  <si>
    <t>หัวข้อ</t>
  </si>
  <si>
    <t>Subject</t>
  </si>
  <si>
    <t>ชื่อ-นามสกุล</t>
  </si>
  <si>
    <t>Full Name</t>
  </si>
  <si>
    <t>ข้อความ</t>
  </si>
  <si>
    <t>Message</t>
  </si>
  <si>
    <t xml:space="preserve">e-mail </t>
  </si>
  <si>
    <t>E-mail</t>
  </si>
  <si>
    <t>ส่ง</t>
  </si>
  <si>
    <t>Send</t>
  </si>
  <si>
    <t>พ.ศ. 2495</t>
  </si>
  <si>
    <t>ประเทศไทยเริ่มมีการนำระบบคุมประพฤติ มาใช้เป็นครั้งแรกตั้งแต่ ปี พ.ศ. 2495 โดยมาใช้กับผู้กระทำผิดที่เป็นเด็กและเยาวชนก่อนส่วนผู้กระทำผิดที่เป็นผู้ใหญ่นั้นแม้ประมวลกฎหมายอาญา พ.ศ. 2499 มาตรา 56 , 57
และ 58 จะได้บัญญัติถึงวิธีการเกี่ยวกับการคุมประพฤติไว้ แต่อย่างไรก็ตามศาลคงใช้มาตรการ รอการกำหนดโทษหรือรอการลงโทษเพียงอย่างเดียวโดยไม่ใช้วิธีการคุมความประพฤติ</t>
  </si>
  <si>
    <t>Thailand first implemented a probation system in 1952, initially applying it to juvenile offenders. Although the Criminal Code of 1956, Sections 56, 57, and 58, included provisions related to probation for adult offenders, the courts primarily utilized only the measures of suspended sentences or deferred penalties without employing probationary methods.</t>
  </si>
  <si>
    <t>พ.ศ. 2522</t>
  </si>
  <si>
    <t>เนื่องจากยังไม่มีหน่วยงานและเจ้าหน้าที่ที่จะรับผิดชอบดำเนินการตามคำพิพากษาของศาลได้
นกระทั่งรัฐบาลได้ผ่านพระราชบัญญัติวิธีดำเนินการคุมความประพฤติ ประมวลกฎหมายอาญา พ.ศ. 2522 และได้มีการจัดตั้ง สำนักงานคุมประพฤติกลาง ซึ่งเป็นหน่วยงานระดับกองสังกัด สำนักงานส่งเสริมงานตุลาการกระทรวงยุติธรรม และได้เปิดดำเนินการ เมื่อวันที่ 7 สิงหาคม 2522 โดยดำเนินการในกรุงเทพมหานครก่อน จนปรากฏผลเป็นที่น่าพอใจ</t>
  </si>
  <si>
    <t>Due to the absence of agencies and officials responsible for executing court judgments, he government enacted the Probation Procedures Act under the Criminal Code in 1979, establishing the Central Probation Office. This agency was set up under the Department of Judicial Promotion, Ministry of Justice, and commenced operations on August 7, 1979, initially in Bangkok, where it achieved satisfactory results.</t>
  </si>
  <si>
    <t>พ.ศ. 2535</t>
  </si>
  <si>
    <t>เพื่อเป็นการให้โอกาสแก่ประชาชนในทั่วทุกภูมิภาคของประเทศ ให้ได้รับประโยชน์จากวิธีการคุมความประพฤติ จึงได้มีการเปิดดำเนินการสำนักงานคุมความประพฤติ ในส่วนภูมิภาคทั่วประเทศ เนื่องจากมีการขยายงานออกสู่ส่วนภูมิภาคมากขึ้น จึงให้สำนักงานคุมประพฤติกลาง มีปริมาณงาน ขอบเขตอำนาจหน้าที่ และความรับผิดชอบ เพิ่มมากขึ้น ดังนั้นเพื่อ ประสิทธิภาพและความคล่องตัวในการปฏิบัติงาน สำนักงานคุมประพฤติกลาง จึงได้รับการ ยกฐานะให้เป็น "กรมคุมประพฤติ" เมื่อวันที่ 15 มีนาคม 2535 และ พระราชบัญญัติโอนอำนาจหน้าที่ และกิจการบริหารบางส่วนของสำนักงาน ส่งเสริมงานตุลาการ กระทรวงยุติธรรมไปเป็นของกรมคุมประพฤติกระทรวงยุติธรรม พ.ศ. 2535 ดังนั้น วันที่ 15 มีนาคม ของทุกปี จึงถือเป็น"วันก่อตั้งกรมคุมประพฤติ"</t>
  </si>
  <si>
    <t>To extend the benefits of probation methods to citizens in all regions of the country, regional probation offices were opened nationwide. As the workload increased and responsibilities expanded, the Central Probation Office was upgraded to the "Department of Probation" on March 15, 1992. The Act on the Transfer of Powers and Administrative Functions from the Department of Judicial Promotion to the Department of Probation, Ministry of Justice, was also enacted in 1992. Therefore, March 15 of every year is celebrated as "Founding Day of the Department of Probation."</t>
  </si>
  <si>
    <t>วิสัยทัศน์และพันธกิจ</t>
  </si>
  <si>
    <t>Vision and Mission</t>
  </si>
  <si>
    <t>วิสัยทัศน์</t>
  </si>
  <si>
    <t>Vision</t>
  </si>
  <si>
    <t>มุ่งมั่นแก้ไขและพัฒนาผู้ถูกคุมความประพฤติอย่างมีมาตรฐานโดยบูรณาการกับทุกภาคส่วนเพื่อสร้างความปลอดภัยในชุมชน</t>
  </si>
  <si>
    <t>To diligently reform and develop probationers to a high standard by integrating all sectors to ensure community safety.</t>
  </si>
  <si>
    <t>พันธกิจ</t>
  </si>
  <si>
    <t>Mission</t>
  </si>
  <si>
    <t xml:space="preserve">แก้ไขและพัฒนาผู้ถูกคุมความประพฤติตามมาตรฐานงานคุมประพฤติ
</t>
  </si>
  <si>
    <t>Correct and develop probationers according to the standards of probation work.</t>
  </si>
  <si>
    <t>Promote and monitor community safety through the probation system.</t>
  </si>
  <si>
    <t>Drive integration with all sectors to correct and develop probationers."</t>
  </si>
  <si>
    <t>Public Relations News</t>
  </si>
  <si>
    <t>หมวดหมู่ข่าวสาร</t>
  </si>
  <si>
    <t>Category of News</t>
  </si>
  <si>
    <t>Urgent News</t>
  </si>
  <si>
    <t>Recruitment Announcement /Transfers Announcements</t>
  </si>
  <si>
    <t>Treasury Announcements</t>
  </si>
  <si>
    <t>Bidding</t>
  </si>
  <si>
    <t>Procurement Plan Announcement</t>
  </si>
  <si>
    <t>Disclosure of Reference Price</t>
  </si>
  <si>
    <t>GFMIS news</t>
  </si>
  <si>
    <t>Training</t>
  </si>
  <si>
    <t>รัฐมนตรีว่าการกระทรวงยุติธรรมลงพื้นที่เชียงใหม่ช่วยเหลือฟื้นฟูผู้ประสบภัยน้ำท่วม
วันนี้ (28 กันยายน 2567) พ.ต.อ. ทวี สอดส่อง รัฐมนตรีว่าการกระทรวงยุติธรรม  และคณะ โดยมีนางยศวันต์ บริบูรณ์ธนา รองอธิบดีกรมคุมประพฤติ  ร่วมคณะลงพื้นที่ช่วยเหลือการฟื้นฟูผู้ได้รับผลกระทบหลังจากเหตุการณ์อุทกภัยในพื้นที่จังหวัดเชียงใหม่ โดยมี นางศิริพร สิริโสดา
28 กันยายน 2567</t>
  </si>
  <si>
    <t>On September 28, 2024, Pol. Col. Thawee Sodsong, Minister of Justice, along with a delegation including Mrs. Yosawan Boriboonthana, Deputy Director-General of the Department of Probation, visited Chiang Mai to assist in the rehabilitation of those affected by the recent floods in the area. Also accompanying the delegation was Mrs. Siriporn SiriSoda.</t>
  </si>
  <si>
    <t>กรมคุมประพฤติ จัดกิจกรรมเนื่องในวันพระราชทาน ธงชาติไทย
 วันนี้ (27 กันยายน 2567) นายสิทธิ  สุธีวงศ์ รองอธิบดีกรมคุมประพฤติ  เป็นประธานจัดกิจกรรมเนื่องในวันพระราชทานธงชาติไทย  ณ ห้องกิจกรรมกรมคุมประพฤติ ชั้น 3 กรมคุมประพฤติ ศูนย์ราชการเฉลิมพระเกียรติฯ อาคารราชบุรีดิเรกฤทธิ์ กรุงเทพมหานคร</t>
  </si>
  <si>
    <t xml:space="preserve">On September 27, 2024, Mr. Sithi Suthiwong, Deputy Director-General of the Department of Probation, presided over an event held in commemoration of the Thai National Flag Day at the activity hall on the 3rd floor of the Department of Probation, Chaeng Watthana Government Complex, Ratchaburi Direkrit Building, Bangkok.
</t>
  </si>
  <si>
    <t>กรมคุมประพฤติประชุมผู้บริหาร ติดตามผลการดำเนิน งานทั่วประเทศ
นนี้ (26 กันยายน 2567) นายเรืองศักดิ์ สุวารี อธิบดีกรมคุมประพฤติ  เป็นประธานการประชุมผู้บริหารกรมคุมประพฤติ ครั้งที่ 7/ 2567  โดยมีคณะผู้บริหารกรมคุมประพฤติ และเจ้าหน้าที่ที่เกี่ยวข้อง เข้าร่วม ณ  ห้องประชุมกรมคุมประพฤติ ชั้น 4 อาคารราชบุรีดิเรกฤทธิ์  ศูนย์ราชการเฉลิมพระเกียรติฯ และในรูปแบบการประชุมทางไกล (Video Conference System)</t>
  </si>
  <si>
    <t>On September 26, 2024, Mr. Ruangsak Suwaree, Director-General of the Department of Probation, chaired the 7th Executive Meeting of the Department of Probation for the year 2024. The meeting included executive members of the Department of Probation and relevant staff and was held in the conference room on the 4th floor of the Ratchaburi Direkrit Building at the Chaeng Watthana Government Complex, as well as via a video conference system.</t>
  </si>
  <si>
    <t xml:space="preserve">คุมประพฤติจับมือ 2 หน่วยงานเอกชน MOU  ผนึกความร่วมมือผุดหลักสูตรเสริมแกร่งทางอาชีพ “ปั้นเชฟมือทอง-ช่างตัดผม  เสิรมสวยมืออาชีพ” หนุนสร้างโอกาสผู้ก้าวพลาดกลับสู่สังคม
กระทรวงยุติธรรม โดย กรมคุมประพฤติ MOU ผนึกความร่วมมือ สมาคมช่างผมเสริมสวยแห่งประเทศไทย และสมาคมเดอะเชฟประเทศไทย ร่วมทำหลักสูตร-ฝึกทักษะสร้างอาชีพ  วางเป้าหมายปั้นเชฟมือทอง - ช่างทำผมสุภาพบุรุษ-สตรี มืออาชีพ  มุ่งยกระดับคุณภาพชีวิตให้กับผู้ที่อยู่ในความดูแลของ กรมคุมประพฤติมีอาชีพที่มั่นคง ยั่งยืน
26 กันยายน 2567
</t>
  </si>
  <si>
    <t>The Department of Probation has signed an MOU with two private organizations to strengthen cooperation and develop vocational training programs titled "Creating Golden Chefs and Professional Hairdressers" to support individuals who have faced challenges in reintegrating into society.
The Ministry of Justice, through the Department of Probation, has partnered with the Association of Hairdressers and Beauticians of Thailand and the Chef Association of Thailand to create a curriculum and skill training aimed at producing professional chefs and barbers. The goal is to enhance the quality of life for those under the care of the Department of Probation, providing them with stable and sustainable employment opportunities.</t>
  </si>
  <si>
    <t>คุมประพฤติพิจารณาคัดเลือกอาสาสมัครคุมประพฤติ เพื่อเสนอขอพระราชทานเครื่องอิสริยาภรณ์ฯ ประจำปี 2568
เมื่อวันที่ 24 กันยายน  2567 นายเรืองศักดิ์ สุวารี อธิบดีกรมคุมประพฤติ มอบหมายให้นางนุสรา วงษ์สุวรรณ รองอธิบดีกรมคุมประพฤติ  เป็นประธานการประชุมคณะกรรมการพิจารณาตรวจสอบและกลั่นกรองบุคคลที่พึงได้รับการพิจารณาเสนอขอพระราชทานเครื่องราชอิสริยาภรณ์อันเป็นที่สรรเสริญยิ่งดิเรกคุณาภรณ์ของกรมคุม</t>
  </si>
  <si>
    <t>The Department of Probation is considering selecting probation volunteers for the Royal Decoration of Honor for the year 2025. On September 24, 2024, Mr. Ruangsak Suwaree, Director-General of the Department of Probation, assigned Ms. Nusara Wongsuwan, Deputy Director-General, to chair the committee meeting responsible for reviewing and evaluating individuals eligible for the Royal Decoration of Honor, the Prachakhom Kwan, from the Department of Probation.</t>
  </si>
  <si>
    <t>กรมคุมประพฤติเข้ารับมอบโล่และตรารับรองมาตรฐานการให้บริการของศูนย์ราชการสะดวก (GECC) ประจำปี 2567
วันนี้ (25 กันยายน 2567) นายเรืองศักดิ์ สุวารี อธิบดีกรมคุมประพฤติ มอบหมายให้นายกวินวัชร์ เสถียรนิธิรัฐ  พนักงานคุมประพฤติชำนาญ การพิเศษ  รักษาการในตำแหน่งผู้อำนวยการกลุ่มพัฒนาระบบบริหาร  เข้าร่วมพิธีมอบโล่และตรารับรองมาตรฐานการให้บริการของศูนย์ราชการสะดวก (GECC)</t>
  </si>
  <si>
    <t>On September 25, 2024, the Department of Probation received a plaque and certification of service standards from the Government Easy Contact Center (GECC) for the year 2024. Mr. Ruangsak Suwaree, Director-General of the Department of Probation, assigned Mr. Kwanwut Sethiannithirat, a special probation officer acting as the Director of the Administrative System Development Group, to participate in the award ceremony.</t>
  </si>
  <si>
    <t>คุมประพฤติ ร่วมพิธีรับโล่ประกาศเกียรติคุณ   " องค์กรคุณธรรมต้นแบบ " ปี 2567
วันนี้ (24 กันยายน 2567) อธิบดีกรมคุมประพฤติ มอบหมายให้ นางวราภรณ์ เปล่งแสง ผู้ตรวจราชการกรมคุมประพฤติ เป็นผู้แทนเข้าร่วมพิธีรับ โล่ประกาศเกียรติคุณ “องค์กรคุณธรรมต้นแบบ”  ประจำปีงบประมาณ พ.ศ. 2567 โดยมี นางพงษ์สวาท นีละโยธิน  ปลัดกระทรวงยุติธรรม เป็นประธานในพิธี</t>
  </si>
  <si>
    <t>On September 24, 2024, the Department of Probation participated in the ceremony for receiving the plaque of honor as a "Model Moral Organization" for the fiscal year 2024. The Director-General of the Department of Probation assigned Ms. Waraporn Plengsaeng, Inspector of the Department of Probation, to represent the department at the event. The ceremony was presided over by Ms. Pongsawat Neelayothin, Permanent Secretary of the Ministry of Justice.</t>
  </si>
  <si>
    <t>บริษัท หัวเหว่ย เทคโนโลยี่ (ประเทศไทย) เข้าพบรองอธิบดี กรมคุมประพฤติเพื่อแนะนำบริษัท และ แลกเปลี่ยนวิสัยทัศน์ ด้านเทคโนโลยีสารสนเทศ
วันนี้ (23 กันยายน 2567) นายวรวิทย์  จำปาไชยศรี รองประธาน อาวุโสกลุ่มธุรกิจ กลุ่มเอ็นเตอไพรส์ บริษัท หัวเหว่ย เทคโนโลยี่ จำกัด ประจำประเทศไทย พร้อมคณะเข้าพบ นางยศวันต์  บริบูรณ์ธนา รองอธิบดีกรมคุมประพฤติ และเจ้าหน้าที่ที่เกี่ยวข้อง เพื่อแนะ นำบริษัทและแลกเปลี่ยนวิสัยทัศน์ในการนำเทคโนโลยีสารสนเทศมา</t>
  </si>
  <si>
    <t>On September 23, 2024, Huawei Technologies (Thailand) Co., Ltd. met with Ms. Yosawan Boriboonthana, Deputy Director-General of the Department of Probation, and relevant officials to introduce the company and exchange visions regarding the application of information technology. Mr. Worawit Champachaisri, Senior Vice President of the Enterprise Business Group at Huawei Technologies, led the delegation during the meeting.</t>
  </si>
  <si>
    <t xml:space="preserve">กรมคุมประพฤติเดินหน้าพัฒนากระบวนการและหลักสูตรพัฒนาพฤตินิสัยผู้ถูกคุมความประพฤติ
วันนี้ (20 กันยายน 2567) นางยศวันต์ บริบูรณ์ธนา รองอธิบดีกรมคุมประพฤติ  พร้อมด้วยนางนุสรา วงษ์สุวรรณ รองอธิบดีกรมคุมประพฤติ  ให้เกียรตินำคณะเจ้าหน้าที่กรมคุมประพฤติ เข้าศึกษาดูงาน ณ  สถานฟื้นฟูสมรรถภาพผู้ติดยาเสพติด บ้านเพียรพิทักษ์ อำเภอบางละมุง  จังหวัดชลบุรี และร่วมรับฟังบรรยายแนวทางการดำเนินงานแก้ไข
20 กันยายน 2567
</t>
  </si>
  <si>
    <t>On September 20, 2024, Ms. Yosawan Boriboonthana, Deputy Director-General of the Department of Probation, along with Ms. Nusara Wongsuwan, also Deputy Director-General, led a delegation of probation officers to study the rehabilitation process at the Phianphitak Rehabilitation Center for Drug Addicts in Banglamung District, Chonburi Province. The group participated in a lecture on the approaches to corrective actions for behavior modification.</t>
  </si>
  <si>
    <t>จำนวนหน้า</t>
  </si>
  <si>
    <t>ชื่อหน้า</t>
  </si>
  <si>
    <t>ตัวอย่างข้อมูล</t>
  </si>
  <si>
    <t>ความเป็นมา ย่อย</t>
  </si>
  <si>
    <t>งานคุมประพฤติ  -&gt; ความเป็นมา</t>
  </si>
  <si>
    <t>งานกิจการชุมชนและบริการสังคม    -&gt; งานบริการสังคม</t>
  </si>
  <si>
    <t>งานกิจการชุมชนและบริการสังคม    -&gt; งานอาสาสมัครคุมประพฤติ</t>
  </si>
  <si>
    <t>งานกิจการชุมชนและบริการสังคม    -&gt; งานเครือข่ายยุติธรรมชุมชน</t>
  </si>
  <si>
    <t>วัตถุประสงค์/บทบาท ย่อย</t>
  </si>
  <si>
    <t xml:space="preserve">งานคุมประพฤติ -&gt; การแก้ไขฟื้นฟูผู้กระทำผิดในงานคุมประพฤติ -&gt; วัตถุประสงค์ </t>
  </si>
  <si>
    <t>การสงเคราะห์ในงานคุมประพฤติ -&gt; วัตถุประสงค์</t>
  </si>
  <si>
    <t xml:space="preserve">งานกิจการชุมชนและบริการสังคม -&gt; งานบริการสังคม -&gt;วัตถุประสงค์ของการทำงานบริการสังคม </t>
  </si>
  <si>
    <t>งานอาสาสมัครคุมประพฤติ -&gt; ความสำคัญ</t>
  </si>
  <si>
    <t>รายละเอียดอื่นๆ  ข้อเป็น แบบมีข้อใหญ่ ข้อย่อย</t>
  </si>
  <si>
    <r>
      <rPr/>
      <t xml:space="preserve">https://probation.go.th/contentmenu.php?id=212
https://probation.go.th/contentmenu.php?id=211
</t>
    </r>
    <r>
      <rPr>
        <color rgb="FF1155CC"/>
        <u/>
      </rPr>
      <t>https://probation.go.th/contentmenu.php?id=68215</t>
    </r>
  </si>
  <si>
    <r>
      <rPr/>
      <t xml:space="preserve">https://probation.go.th/contentmenu.php?id=158
https://probation.go.th/contentmenu.php?id=159
https://probation.go.th/contentmenu.php?id=161
</t>
    </r>
    <r>
      <rPr>
        <color rgb="FF1155CC"/>
        <u/>
      </rPr>
      <t>https://probation.go.th/contentmenu.php?id=68216</t>
    </r>
  </si>
  <si>
    <t xml:space="preserve">https://probation.go.th/contentmenu.php?id=266
https://probation.go.th/contentmenu.php?id=268
https://probation.go.th/contentmenu.php?id=213 </t>
  </si>
  <si>
    <r>
      <rPr/>
      <t xml:space="preserve">https://probation.go.th/contentmenu.php?id=267
https://probation.go.th/contentmenu.php?id=269
</t>
    </r>
    <r>
      <rPr>
        <color rgb="FF1155CC"/>
        <u/>
      </rPr>
      <t>https://probation.go.th/contentmenu.php?id=214</t>
    </r>
  </si>
  <si>
    <t>https://probation.go.th/contentmenu.php?id=249
https://probation.go.th/contentmenu.php?id=26726
https://probation.go.th/contentmenu.php?id=26727
https://probation.go.th/contentmenu.php?id=26728</t>
  </si>
  <si>
    <t>https://probation.go.th/contentmenu.php?id=233
https://probation.go.th/contentmenu.php?id=27587
https://probation.go.th/contentmenu.php?id=27588</t>
  </si>
  <si>
    <r>
      <rPr>
        <rFont val="Noto Sans Thai"/>
        <color rgb="FF000000"/>
        <u/>
      </rPr>
      <t xml:space="preserve">https://probation.go.th/contentmenu.php?id=26725
</t>
    </r>
    <r>
      <rPr>
        <rFont val="Noto Sans Thai"/>
        <color rgb="FF1155CC"/>
        <u/>
      </rPr>
      <t>https://probation.go.th/contentmenu.php?id=250</t>
    </r>
  </si>
  <si>
    <t>ลำดับที่</t>
  </si>
  <si>
    <t>ชื่อสำนัก</t>
  </si>
  <si>
    <t>ลิงก์เว็บไซต์</t>
  </si>
  <si>
    <t>สถานะ</t>
  </si>
  <si>
    <t>การโอนย้ายข้อมูล</t>
  </si>
  <si>
    <t>https://probation.go.th/home.php</t>
  </si>
  <si>
    <t>Available</t>
  </si>
  <si>
    <t>โอนย้ายใช้ข้อมูลเดิม</t>
  </si>
  <si>
    <t>สำนักงานคุมประพฤติกรุงเทพมหานคร 1</t>
  </si>
  <si>
    <t>http://110.49.71.143/talingchan</t>
  </si>
  <si>
    <t>Timeout</t>
  </si>
  <si>
    <t>สำนักงานคุมประพฤติกรุงเทพมหานคร 2</t>
  </si>
  <si>
    <t>http://110.49.71.143/bangkok_north</t>
  </si>
  <si>
    <t>สำนักงานคุมประพฤติกรุงเทพมหานคร 3</t>
  </si>
  <si>
    <t>http://110.49.71.143/kwang_thon</t>
  </si>
  <si>
    <t>สำนักงานคุมประพฤติกรุงเทพมหานคร 4</t>
  </si>
  <si>
    <t>http://110.49.71.143/minburi</t>
  </si>
  <si>
    <t>สำนักงานคุมประพฤติกรุงเทพมหานคร 5</t>
  </si>
  <si>
    <t>http://110.49.71.143/kwang_tai</t>
  </si>
  <si>
    <t>สำนักงานคุมประพฤติกรุงเทพมหานคร 6</t>
  </si>
  <si>
    <t>http://110.49.71.143/dusit</t>
  </si>
  <si>
    <t>สำนักงานคุมประพฤติกรุงเทพมหานคร 7</t>
  </si>
  <si>
    <t>http://110.49.71.143/criminal</t>
  </si>
  <si>
    <t>สำนักงานคุมประพฤติกรุงเทพมหานคร 8</t>
  </si>
  <si>
    <t>http://110.49.71.143/criminal_thon</t>
  </si>
  <si>
    <t>สำนักงานคุมประพฤติกรุงเทพมหานคร 9</t>
  </si>
  <si>
    <t>http://110.49.71.143/prakanong</t>
  </si>
  <si>
    <t>สำนักงานคุมประพฤติกรุงเทพมหานคร 10</t>
  </si>
  <si>
    <t>http://110.49.71.143/criminal_south</t>
  </si>
  <si>
    <t>สำนักงานคุมประพฤติกรุงเทพมหานคร 11</t>
  </si>
  <si>
    <t>http://110.49.71.143/cenfamcourt</t>
  </si>
  <si>
    <t>สำนักงานคุมประพฤติกรุงเทพมหานคร 12</t>
  </si>
  <si>
    <t>http://110.49.71.143/minburicourt</t>
  </si>
  <si>
    <t>สำนักงานคุมประพฤติจังหวัดชัยนาท</t>
  </si>
  <si>
    <t>http://110.49.71.143/chainat</t>
  </si>
  <si>
    <t>สำนักงานคุมประพฤติจังหวัดนนทบุรี</t>
  </si>
  <si>
    <t>http://110.49.71.143/nonthaburi</t>
  </si>
  <si>
    <t>สำนักงานคุมประพฤติจังหวัดปทุมธานี</t>
  </si>
  <si>
    <t>http://110.49.71.143/prathum</t>
  </si>
  <si>
    <t>สำนักงานคุมประพฤติจังหวัดปทุมธานี สาขาธัญญบุรี</t>
  </si>
  <si>
    <t>http://110.49.71.143/thunyaburi</t>
  </si>
  <si>
    <t>สำนักงานคุมประพฤติจังหวัดลพบุรี</t>
  </si>
  <si>
    <t>http://110.49.71.143/lopburi</t>
  </si>
  <si>
    <t>สำนักงานคุมประพฤติจังหวัดลพบุรี สาขาชัยบาดาล</t>
  </si>
  <si>
    <t>http://110.49.71.143/chaibadan</t>
  </si>
  <si>
    <t>สำนักงานคุมประพฤติจังหวัดสระบุรี</t>
  </si>
  <si>
    <t>http://110.49.71.143/saraburi</t>
  </si>
  <si>
    <t>สำนักงานคุมประพฤติจังหวัดสมุทรปราการ</t>
  </si>
  <si>
    <t>http://110.49.71.143/samutprakan</t>
  </si>
  <si>
    <t>สำนักงานคุมประพฤติจังหวัดสิงห์บุรี</t>
  </si>
  <si>
    <t>http://110.49.71.143/singburi</t>
  </si>
  <si>
    <t>สำนักงานคุมประพฤติจังหวัดอ่างทอง</t>
  </si>
  <si>
    <t>http://110.49.71.143/angthong</t>
  </si>
  <si>
    <t>สำนักงานคุมประพฤติจังหวัดพระนครศรีอยุธยา</t>
  </si>
  <si>
    <t>http://110.49.71.143/ayuthaya</t>
  </si>
  <si>
    <t>สำนักงานคุมประพฤติจังหวัดจันทบุรี</t>
  </si>
  <si>
    <t>http://110.49.71.143/chanthaburi</t>
  </si>
  <si>
    <t>สำนักงานคุมประพฤติจังหวัดฉะเชิงเทรา</t>
  </si>
  <si>
    <t>http://110.49.71.143/chachoengsao</t>
  </si>
  <si>
    <t>สำนักงานคุมประพฤติจังหวัดชลบุรี</t>
  </si>
  <si>
    <t>http://110.49.71.143/chonburi</t>
  </si>
  <si>
    <t>สำนักงานคุมประพฤติจังหวัดตราด</t>
  </si>
  <si>
    <t>http://110.49.71.143/trat</t>
  </si>
  <si>
    <t>สำนักงานคุมประพฤติจังหวัดนครนายก</t>
  </si>
  <si>
    <t>http://110.49.71.143/nakhonnayok</t>
  </si>
  <si>
    <t>สำนักงานคุมประพฤติจังหวัดปราจีนบุรี</t>
  </si>
  <si>
    <t>http://110.49.71.143/prachinburi</t>
  </si>
  <si>
    <t>สำนักงานคุมประพฤติจังหวัดปราจีนบุรี สาขากบินทร์บุรี</t>
  </si>
  <si>
    <t>http://110.49.71.143/kabinburi</t>
  </si>
  <si>
    <t>สำนักงานคุมประพฤติจังหวัดระยอง</t>
  </si>
  <si>
    <t>http://110.49.71.143/rayong</t>
  </si>
  <si>
    <t>สำนักงานคุมประพฤติจังหวัดสระแก้ว</t>
  </si>
  <si>
    <t>http://110.49.71.143/srakaew</t>
  </si>
  <si>
    <t>สำนักงานคุมประพฤติจังหวัดนครราชสีมา</t>
  </si>
  <si>
    <t>http://110.49.71.143/koraj</t>
  </si>
  <si>
    <t>สำนักงานคุมประพฤติจังหวัดนครราชสีมา สาขาบัวใหญ่</t>
  </si>
  <si>
    <t>http://110.49.71.143/bouayai</t>
  </si>
  <si>
    <t>สำนักงานคุมประพฤติจังหวัดนครราชสีมา สาขาสีคิ้ว</t>
  </si>
  <si>
    <t>http://110.49.71.143/sikhiu</t>
  </si>
  <si>
    <t>สำนักงานคุมประพฤติจังหวัดนครราชสีมา สาขาพิมาย</t>
  </si>
  <si>
    <t>http://110.49.71.143/phimai</t>
  </si>
  <si>
    <t>สำนักงานคุมประพฤติจังหวัดอุบลราชธานี</t>
  </si>
  <si>
    <t>http://110.49.71.143/ubon</t>
  </si>
  <si>
    <t>สำนักงานคุมประพฤติจังหวัดอุบลราชธานี สาขาเดชอุดม</t>
  </si>
  <si>
    <t>http://110.49.71.143/dechudom</t>
  </si>
  <si>
    <t>Unavailable</t>
  </si>
  <si>
    <t>สำนักงานคุมประพฤติจังหวัดสุรินทร์</t>
  </si>
  <si>
    <t>http://110.49.71.143/surin</t>
  </si>
  <si>
    <t>สำนักงานคุมประพฤติจังหวัดบุรีรัมย์</t>
  </si>
  <si>
    <t>http://110.49.71.143/burirum</t>
  </si>
  <si>
    <t>สำนักงานคุมประพฤติจังหวัดบุรีรัมย์ สาขานางรอง</t>
  </si>
  <si>
    <t>http://110.49.71.143/nangrong</t>
  </si>
  <si>
    <t>สำนักงานคุมประพฤติจังหวัดศรีสะเกษ</t>
  </si>
  <si>
    <t>http://110.49.71.143/sisaket</t>
  </si>
  <si>
    <t>สำนักงานคุมประพฤติจังหวัดศรีสะเกษ สาขากันทรลักษณ์</t>
  </si>
  <si>
    <t>http://110.49.71.143/kantharalak</t>
  </si>
  <si>
    <t>สำนักงานคุมประพฤติจังหวัดยโสธร</t>
  </si>
  <si>
    <t>http://110.49.71.143/yasothon</t>
  </si>
  <si>
    <t>สำนักงานคุมประพฤติจังหวัดอำนาจเจริญ</t>
  </si>
  <si>
    <t>http://110.49.71.143/amnatcharoen</t>
  </si>
  <si>
    <t>สำนักงานคุมประพฤติจังหวัดชัยภูมิ</t>
  </si>
  <si>
    <t>http://110.49.71.143/chaiyaphum</t>
  </si>
  <si>
    <t>สำนักงานคุมประพฤติจังหวัดชัยภูมิ สาขาภูเขียว</t>
  </si>
  <si>
    <t>http://110.49.71.143/phukhiew</t>
  </si>
  <si>
    <t>สำนักงานคุมประพฤติจังหวัดขอนแก่น</t>
  </si>
  <si>
    <t>http://110.49.71.143/khonkaen</t>
  </si>
  <si>
    <t>สำนักงานคุมประพฤติจังหวัดขอนแก่น สาขาชุมแพ</t>
  </si>
  <si>
    <t>http://110.49.71.143/chumphae</t>
  </si>
  <si>
    <t>สำนักงานคุมประพฤติจังหวัดขอนแก่น สาขาพล</t>
  </si>
  <si>
    <t>http://110.49.71.143/phon</t>
  </si>
  <si>
    <t>สำนักงานคุมประพฤติจังหวัดอุดรธานี</t>
  </si>
  <si>
    <t>http://110.49.71.143/udonthani</t>
  </si>
  <si>
    <t>สำนักงานคุมประพฤติจังหวัดมหาสารคาม</t>
  </si>
  <si>
    <t>http://110.49.71.143/mahasarakham</t>
  </si>
  <si>
    <t>สำนักงานคุมประพฤติจังหวัดมหาสารคาม สาขาพยัคฆภูมิพิสัย</t>
  </si>
  <si>
    <t>http://110.49.71.143/phayakkhaphum</t>
  </si>
  <si>
    <t>สำนักงานคุมประพฤติจังหวัดสกลนคร</t>
  </si>
  <si>
    <t>http://110.49.71.143/sakonnakhon</t>
  </si>
  <si>
    <t>สำนักงานคุมประพฤติจังหวัดร้อยเอ็ด</t>
  </si>
  <si>
    <t>http://110.49.71.143/roi_et</t>
  </si>
  <si>
    <t>สำนักงานคุมประพฤติจังหวัดกาฬสินธุ์</t>
  </si>
  <si>
    <t>http://110.49.71.143/kalasin</t>
  </si>
  <si>
    <t>สำนักงานคุมประพฤติจังหวัดมุกดาหาร</t>
  </si>
  <si>
    <t>http://110.49.71.143/mukdahan</t>
  </si>
  <si>
    <t>สำนักงานคุมประพฤติจังหวัดหนองบัวลำภู</t>
  </si>
  <si>
    <t>http://110.49.71.143/nongboualampu</t>
  </si>
  <si>
    <t>สำนักงานคุมประพฤติจังหวัดนครพนม</t>
  </si>
  <si>
    <t>http://110.49.71.143/nakhonphanom</t>
  </si>
  <si>
    <t>สำนักงานคุมประพฤติจังหวัดหนองคาย</t>
  </si>
  <si>
    <t>http://110.49.71.143/nongkhai</t>
  </si>
  <si>
    <t>สำนักงานคุมประพฤติจังหวัดบึงกาฬ</t>
  </si>
  <si>
    <t>http://110.49.71.143/bienggan</t>
  </si>
  <si>
    <t>สำนักงานคุมประพฤติจังหวัดเลย</t>
  </si>
  <si>
    <t>http://110.49.71.143/loei</t>
  </si>
  <si>
    <t>สำนักงานคุมประพฤติจังหวัดเชียงใหม่</t>
  </si>
  <si>
    <t>http://110.49.71.143/chiangmai</t>
  </si>
  <si>
    <t>สำนักงานคุมประพฤติจังหวัดเชียงใหม่ สาขาฝาง</t>
  </si>
  <si>
    <t>http://110.49.71.143/fang</t>
  </si>
  <si>
    <t>สำนักงานคุมประพฤติจังหวัดเชียงใหม่ สาขาฮอด</t>
  </si>
  <si>
    <t>http://110.49.71.143/hod</t>
  </si>
  <si>
    <t>สำนักงานคุมประพฤติจังหวัดเชียงราย</t>
  </si>
  <si>
    <t>http://110.49.71.143/chiangrai</t>
  </si>
  <si>
    <t>สำนักงานคุมประพฤติจังหวัดเชียงราย สาขาเทิง</t>
  </si>
  <si>
    <t>http://110.49.71.143/tueng</t>
  </si>
  <si>
    <t>สำนักงานคุมประพฤติจังหวัดเชียงราย สาขาเวียงป่าเป้า</t>
  </si>
  <si>
    <t>http://110.49.71.143/wiangpapao</t>
  </si>
  <si>
    <t>สำนักงานคุมประพฤติจังหวัดน่าน</t>
  </si>
  <si>
    <t>http://110.49.71.143/nan</t>
  </si>
  <si>
    <t>สำนักงานคุมประพฤติจังหวัดพะเยา</t>
  </si>
  <si>
    <t>http://110.49.71.143/phayao</t>
  </si>
  <si>
    <t>สำนักงานคุมประพฤติจังหวัดพะเยา สาขาเชียงคำ</t>
  </si>
  <si>
    <t>http://110.49.71.143/chiengkham</t>
  </si>
  <si>
    <t>สำนักงานคุมประพฤติจังหวัดแพร่</t>
  </si>
  <si>
    <t>http://110.49.71.143/phrea</t>
  </si>
  <si>
    <t>สำนักงานคุมประพฤติจังหวัดแม่ฮ่องสอน</t>
  </si>
  <si>
    <t>http://110.49.71.143/maehongson</t>
  </si>
  <si>
    <t>สำนักงานคุมประพฤติจังหวัดลำปาง</t>
  </si>
  <si>
    <t>http://110.49.71.143/ampang</t>
  </si>
  <si>
    <t>สำนักงานคุมประพฤติจังหวัดลำพูน</t>
  </si>
  <si>
    <t>http://110.49.71.143/lamphun</t>
  </si>
  <si>
    <t>สำนักงานคุมประพฤติจังหวัดพิษณุโลก</t>
  </si>
  <si>
    <t>http://110.49.71.143/phitsanulok</t>
  </si>
  <si>
    <t>สำนักงานคุมประพฤติจังหวัดพิษณุโลก สาขานครไทย</t>
  </si>
  <si>
    <t>http://110.49.71.143/nakhonthai</t>
  </si>
  <si>
    <t>สำนักงานคุมประพฤติจังหวัดนครสวรรค์</t>
  </si>
  <si>
    <t>http://110.49.71.143/nakhonsawan</t>
  </si>
  <si>
    <t>สำนักงานคุมประพฤติจังหวัดกำแพงเพชร</t>
  </si>
  <si>
    <t>http://110.49.71.143/kamphaengphet</t>
  </si>
  <si>
    <t>สำนักงานคุมประพฤติจังหวัดสุโขทัย</t>
  </si>
  <si>
    <t>http://110.49.71.143/sukhothai</t>
  </si>
  <si>
    <t>สำนักงานคุมประพฤติจังหวัดสุโขทัย สาขาสวรรคโลก</t>
  </si>
  <si>
    <t>http://110.49.71.143/sawankalok</t>
  </si>
  <si>
    <t>สำนักงานคุมประพฤติจังหวัดเพชรบูรณ์</t>
  </si>
  <si>
    <t>http://110.49.71.143/phetchabun</t>
  </si>
  <si>
    <t>สำนักงานคุมประพฤติจังหวัดเพชรบูรณ์ สาขาหล่มสัก</t>
  </si>
  <si>
    <t>http://110.49.71.143/romsak</t>
  </si>
  <si>
    <t>สำนักงานคุมประพฤติจังหวัดเพชรบูรณ์ สาขาวิเชียรบุรี</t>
  </si>
  <si>
    <t>สำนักงานคุมประพฤติจังหวัดพิจิตร</t>
  </si>
  <si>
    <t>http://110.49.71.143/phichit</t>
  </si>
  <si>
    <t>สำนักงานคุมประพฤติจังหวัดตาก</t>
  </si>
  <si>
    <t>http://110.49.71.143/tak</t>
  </si>
  <si>
    <t>สำนักงานคุมประพฤติจังหวัดตาก สาขาแม่สอด</t>
  </si>
  <si>
    <t>http://110.49.71.143/measod</t>
  </si>
  <si>
    <t>สำนักงานคุมประพฤติจังหวัดอุตรดิตถ์</t>
  </si>
  <si>
    <t>http://110.49.71.143/uttaradit</t>
  </si>
  <si>
    <t>สำนักงานคุมประพฤติจังหวัดอุทัยธานี</t>
  </si>
  <si>
    <t>http://110.49.71.143/uthaithani</t>
  </si>
  <si>
    <t>สำนักงานคุมประพฤติจังหวัดนครปฐม</t>
  </si>
  <si>
    <t>http://110.49.71.143/r7_pathom</t>
  </si>
  <si>
    <t>สำนักงานคุมประพฤติจังหวัดสุพรรณบุรี</t>
  </si>
  <si>
    <t>http://110.49.71.143/suphan</t>
  </si>
  <si>
    <t>สำนักงานคุมประพฤติจังหวัดกาญจนบุรี</t>
  </si>
  <si>
    <t>http://110.49.71.143/kanchanaburi</t>
  </si>
  <si>
    <t>สำนักงานคุมประพฤติจังหวัดเพชรบุรี</t>
  </si>
  <si>
    <t>http://110.49.71.143/petchaburi</t>
  </si>
  <si>
    <t>สำนักงานคุมประพฤติจังหวัดประจวบคีรีขันธ์</t>
  </si>
  <si>
    <t>http://110.49.71.143/prachuab</t>
  </si>
  <si>
    <t>สำนักงานคุมประพฤติจังหวัดประจวบคีรีขันธ์ สาขาหัวหิน</t>
  </si>
  <si>
    <t>http://110.49.71.143/huahin</t>
  </si>
  <si>
    <t>สำนักงานคุมประพฤติจังหวัดราชบุรี</t>
  </si>
  <si>
    <t>http://110.49.71.143/ratchaburi</t>
  </si>
  <si>
    <t>http://110.49.71.143/samutsongkhram</t>
  </si>
  <si>
    <t>สำนักงานคุมประพฤติจังหวัดสมุทรสาคร</t>
  </si>
  <si>
    <t>http://110.49.71.143/samutsakhon</t>
  </si>
  <si>
    <t>สำนักงานคุมประพฤติจังหวัดสุราษฎร์ธานี</t>
  </si>
  <si>
    <t>http://110.49.71.143/suratthani</t>
  </si>
  <si>
    <t>สำนักงานคุมประพฤติจังหวัดสุราษฎร์ธานี สาขาเกาะสมุย</t>
  </si>
  <si>
    <t>http://110.49.71.143/samui</t>
  </si>
  <si>
    <t>สำนักงานคุมประพฤติจังหวัดสุราษฎร์ธานี สาขาไชยา</t>
  </si>
  <si>
    <t>http://110.49.71.143/chaiya</t>
  </si>
  <si>
    <t>สำนักงานคุมประพฤติจังหวัดเนครศรีธรรมราช</t>
  </si>
  <si>
    <t>http://110.49.71.143/nakhonsi</t>
  </si>
  <si>
    <t>สำนักงานคุมประพฤติจังหวัดเนครศรีธรรมราช สาขาทุ่งสง</t>
  </si>
  <si>
    <t>http://110.49.71.143/thungsong</t>
  </si>
  <si>
    <t>สำนักงานคุมประพฤติจังหวัดชุมพร</t>
  </si>
  <si>
    <t>http://110.49.71.143/chumphon</t>
  </si>
  <si>
    <t>สำนักงานคุมประพฤติจังหวัดชุมพร สาขาหลังสวน</t>
  </si>
  <si>
    <t>http://110.49.71.143/langsuan</t>
  </si>
  <si>
    <t>http://110.49.71.143/phuket</t>
  </si>
  <si>
    <t>http://110.49.71.143/krabi</t>
  </si>
  <si>
    <t>http://110.49.71.143/ranong</t>
  </si>
  <si>
    <t>http://110.49.71.143/phang_nga</t>
  </si>
  <si>
    <t>สำนักงานคุมประพฤติจังหวัดสงขลา</t>
  </si>
  <si>
    <t>http://110.49.71.143/songkhla</t>
  </si>
  <si>
    <t>สำนักงานคุมประพฤติจังหวัดสงขลา สาขานาทวี</t>
  </si>
  <si>
    <t>http://110.49.71.143/natawee</t>
  </si>
  <si>
    <t>สำนักงานคุมประพฤติจังหวัดตรัง</t>
  </si>
  <si>
    <t>http://110.49.71.143/trang</t>
  </si>
  <si>
    <t>สำนักงานคุมประพฤติจังหวัดนราธิวาส</t>
  </si>
  <si>
    <t>http://110.49.71.143/narathiwat</t>
  </si>
  <si>
    <t>สำนักงานคุมประพฤติจังหวัดยะลา</t>
  </si>
  <si>
    <t>http://110.49.71.143/yala</t>
  </si>
  <si>
    <t>สำนักงานคุมประพฤติจังหวัดพัทลุง</t>
  </si>
  <si>
    <t>http://110.49.71.143/phatthalung</t>
  </si>
  <si>
    <t>สำนักงานคุมประพฤติจังหวัดปัตตานี</t>
  </si>
  <si>
    <t>http://110.49.71.143/pattani</t>
  </si>
  <si>
    <t>สำนักงานคุมประพฤติจังหวัดสตูล</t>
  </si>
  <si>
    <t>http://110.49.71.143/satun</t>
  </si>
  <si>
    <t>เว็บไซต์ศูนย์ฟื้นฟูฯ (ลาดหลุมแก้ว)</t>
  </si>
  <si>
    <t>http://110.49.71.143/drug_center</t>
  </si>
  <si>
    <t>เว็บไซต์ศูนย์ฟื้นฟูฯ (ปัตตานี)</t>
  </si>
  <si>
    <t>http://110.49.71.143/drug_pattani</t>
  </si>
  <si>
    <t>https://probation.go.th/dophotline/</t>
  </si>
  <si>
    <t>สำนักผู้ตรวจราชการกรมคุมประพฤติ</t>
  </si>
  <si>
    <t>https://probation.go.th/inspector/</t>
  </si>
  <si>
    <t>ตรวจสอบภายใน</t>
  </si>
  <si>
    <t>http://210.246.159.136/audit/</t>
  </si>
  <si>
    <t>กองพัฒนาการฟื้นฟูสมรรถภาพผู้ติดยาเสพติด</t>
  </si>
  <si>
    <t>http://210.246.159.139/drugba/</t>
  </si>
  <si>
    <t>http://210.246.159.136/caffair/</t>
  </si>
  <si>
    <t>กองแผนงานและสารสนเทศ</t>
  </si>
  <si>
    <t>https://probation.go.th/plan/</t>
  </si>
  <si>
    <t>สำนักพัฒนาการคุมประพฤติ</t>
  </si>
  <si>
    <t>http://210.246.159.136/prob_dev/</t>
  </si>
  <si>
    <t>ศูนย์เทคโนโลยีสารสนเทศและการสื่อสาร</t>
  </si>
  <si>
    <t>http://210.246.159.136/ict_dop/</t>
  </si>
  <si>
    <t>กพร.</t>
  </si>
  <si>
    <t>http://210.246.159.136/dev_admin/</t>
  </si>
  <si>
    <t>สถาบันวิจัยและพัฒนา</t>
  </si>
  <si>
    <t>http://210.246.159.136/prdi/</t>
  </si>
  <si>
    <t>กองบริหารทรัพยากรบุคคล</t>
  </si>
  <si>
    <t>http://210.246.159.136/hrdc/</t>
  </si>
  <si>
    <t>กลุ่มงานคุ้มครองจริยธรรม</t>
  </si>
  <si>
    <t>http://110.49.71.143/ethicspro</t>
  </si>
  <si>
    <t>ประชาสัมพันธ์</t>
  </si>
  <si>
    <t>http://210.246.159.136/dop_public</t>
  </si>
  <si>
    <t>ประสานราชการ</t>
  </si>
  <si>
    <t>http://210.246.159.136/dop_weld/</t>
  </si>
  <si>
    <t>งานสารบรรณ</t>
  </si>
  <si>
    <t>https://probation.go.th/dopdocument/</t>
  </si>
  <si>
    <t>http://210.246.159.136/ladlumkaew/</t>
  </si>
  <si>
    <t>https://chumphonprobation.com/</t>
  </si>
  <si>
    <t>โอนย้ายโดยใช้ฐานข้อมูลแยก</t>
  </si>
  <si>
    <t>https://www.phuketprobation.com/</t>
  </si>
  <si>
    <t>สำนักงานคุมประพฤติจังหวัดนครศรีธรรมราช</t>
  </si>
  <si>
    <t>https://nakhonsiprobation.go.th/</t>
  </si>
  <si>
    <t>ถ้า Unavailable ให้ทำใหม่เลย</t>
  </si>
  <si>
    <t xml:space="preserve">Spec Recommended ให้แจ้งมาได้เลย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</si>
</sst>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67">
    <font>
      <sz val="10.0"/>
      <color rgb="FF000000"/>
      <name val="Arial"/>
      <scheme val="minor"/>
    </font>
    <font>
      <b/>
      <color rgb="FFFFD966"/>
      <name val="Noto Sans Thai"/>
    </font>
    <font>
      <color theme="1"/>
      <name val="Noto Sans Thai"/>
    </font>
    <font>
      <sz val="10.0"/>
      <color theme="1"/>
      <name val="Noto Sans Thai"/>
    </font>
    <font>
      <u/>
      <color rgb="FF1155CC"/>
      <name val="Noto Sans Thai"/>
    </font>
    <font>
      <u/>
      <color rgb="FF1155CC"/>
      <name val="Noto Sans Thai"/>
    </font>
    <font>
      <sz val="10.0"/>
      <color rgb="FF000000"/>
      <name val="Noto Sans Thai"/>
    </font>
    <font>
      <u/>
      <color rgb="FF0000FF"/>
      <name val="Noto Sans Thai"/>
    </font>
    <font>
      <color rgb="FF000000"/>
      <name val="Noto Sans Thai"/>
    </font>
    <font>
      <u/>
      <color rgb="FF0000FF"/>
      <name val="Noto Sans Thai"/>
    </font>
    <font>
      <u/>
      <color rgb="FF0000FF"/>
      <name val="Noto Sans Thai"/>
    </font>
    <font>
      <u/>
      <sz val="12.0"/>
      <color rgb="FF000000"/>
      <name val="Arial"/>
    </font>
    <font>
      <u/>
      <color rgb="FF0000FF"/>
      <name val="Noto Sans Thai"/>
    </font>
    <font>
      <u/>
      <color rgb="FF0000FF"/>
      <name val="Noto Sans Thai"/>
    </font>
    <font>
      <sz val="12.0"/>
      <color rgb="FF000000"/>
      <name val="Arial"/>
    </font>
    <font>
      <u/>
      <color rgb="FF0000FF"/>
      <name val="Noto Sans Thai"/>
    </font>
    <font>
      <sz val="11.0"/>
      <color theme="1"/>
      <name val="Noto Sans Thai"/>
    </font>
    <font>
      <u/>
      <sz val="10.0"/>
      <color rgb="FF000000"/>
      <name val="Noto Sans Thai"/>
    </font>
    <font>
      <u/>
      <sz val="10.0"/>
      <color rgb="FF1155CC"/>
      <name val="Noto Sans Thai"/>
    </font>
    <font>
      <u/>
      <color rgb="FF0000FF"/>
    </font>
    <font>
      <color theme="1"/>
      <name val="Arial"/>
      <scheme val="minor"/>
    </font>
    <font>
      <u/>
      <color rgb="FF0000FF"/>
      <name val="Noto Sans Thai"/>
    </font>
    <font>
      <u/>
      <sz val="10.0"/>
      <color rgb="FF1155CC"/>
      <name val="Noto Sans Thai"/>
    </font>
    <font>
      <u/>
      <color rgb="FF0000FF"/>
      <name val="Noto Sans Thai"/>
    </font>
    <font>
      <u/>
      <color rgb="FF0000FF"/>
      <name val="Noto Sans Thai"/>
    </font>
    <font>
      <u/>
      <color rgb="FF0000FF"/>
      <name val="Noto Sans Thai"/>
    </font>
    <font>
      <b/>
      <sz val="11.0"/>
      <color rgb="FF000000"/>
      <name val="Sarabun"/>
    </font>
    <font>
      <sz val="11.0"/>
      <color theme="1"/>
      <name val="Sarabun"/>
    </font>
    <font>
      <u/>
      <sz val="11.0"/>
      <color rgb="FF1155CC"/>
      <name val="Sarabun"/>
    </font>
    <font>
      <u/>
      <sz val="11.0"/>
      <color rgb="FF1155CC"/>
      <name val="Sarabun"/>
    </font>
    <font>
      <sz val="11.0"/>
      <color rgb="FF000000"/>
      <name val="Sarabun"/>
    </font>
    <font>
      <u/>
      <sz val="11.0"/>
      <color rgb="FF0000FF"/>
      <name val="Sarabun"/>
    </font>
    <font>
      <u/>
      <sz val="11.0"/>
      <color rgb="FF0000FF"/>
      <name val="Sarabun"/>
    </font>
    <font>
      <u/>
      <sz val="11.0"/>
      <color rgb="FF0000FF"/>
      <name val="Sarabun"/>
    </font>
    <font>
      <sz val="14.0"/>
      <color rgb="FF000000"/>
      <name val="&quot;TH SarabunPSK&quot;"/>
    </font>
    <font>
      <u/>
      <sz val="11.0"/>
      <color rgb="FF000000"/>
      <name val="Sarabun"/>
    </font>
    <font>
      <u/>
      <sz val="11.0"/>
      <color rgb="FF0000FF"/>
      <name val="Sarabun"/>
    </font>
    <font>
      <u/>
      <sz val="11.0"/>
      <color rgb="FF0000FF"/>
      <name val="Sarabun"/>
    </font>
    <font>
      <u/>
      <sz val="11.0"/>
      <color rgb="FF0000FF"/>
      <name val="Sarabun"/>
    </font>
    <font>
      <u/>
      <sz val="11.0"/>
      <color rgb="FF000000"/>
      <name val="Sarabun"/>
    </font>
    <font>
      <u/>
      <sz val="11.0"/>
      <color rgb="FF1155CC"/>
      <name val="Sarabun"/>
    </font>
    <font>
      <u/>
      <sz val="11.0"/>
      <color rgb="FF0000FF"/>
      <name val="Sarabun"/>
    </font>
    <font>
      <u/>
      <sz val="11.0"/>
      <color rgb="FF1155CC"/>
      <name val="Sarabun"/>
    </font>
    <font>
      <sz val="14.0"/>
      <color theme="1"/>
      <name val="TH SarabunPSK"/>
    </font>
    <font>
      <b/>
      <sz val="14.0"/>
      <color rgb="FFFFFFFF"/>
      <name val="TH SarabunPSK"/>
    </font>
    <font>
      <sz val="14.0"/>
      <color theme="0"/>
      <name val="TH SarabunPSK"/>
    </font>
    <font>
      <u/>
      <sz val="14.0"/>
      <color rgb="FF1155CC"/>
      <name val="TH SarabunPSK"/>
    </font>
    <font>
      <u/>
      <sz val="14.0"/>
      <color rgb="FF1155CC"/>
      <name val="TH SarabunPSK"/>
    </font>
    <font>
      <u/>
      <sz val="14.0"/>
      <color rgb="FF1155CC"/>
      <name val="TH SarabunPSK"/>
    </font>
    <font>
      <sz val="14.0"/>
      <color rgb="FF666666"/>
      <name val="TH SarabunPSK"/>
    </font>
    <font>
      <u/>
      <sz val="14.0"/>
      <color rgb="FF0000FF"/>
      <name val="TH SarabunPSK"/>
    </font>
    <font>
      <u/>
      <sz val="14.0"/>
      <color rgb="FF0000FF"/>
      <name val="TH SarabunPSK"/>
    </font>
    <font>
      <u/>
      <sz val="14.0"/>
      <color rgb="FF434343"/>
      <name val="TH SarabunPSK"/>
    </font>
    <font>
      <sz val="14.0"/>
      <color rgb="FFFF0000"/>
      <name val="TH SarabunPSK"/>
    </font>
    <font>
      <u/>
      <sz val="14.0"/>
      <color rgb="FF1155CC"/>
      <name val="TH SarabunPSK"/>
    </font>
    <font>
      <u/>
      <sz val="14.0"/>
      <color rgb="FF434343"/>
      <name val="TH SarabunPSK"/>
    </font>
    <font>
      <sz val="14.0"/>
      <color rgb="FF000000"/>
      <name val="TH SarabunPSK"/>
    </font>
    <font>
      <sz val="14.0"/>
      <color rgb="FF0E0E0E"/>
      <name val="TH SarabunPSK"/>
    </font>
    <font>
      <u/>
      <sz val="14.0"/>
      <color rgb="FF1155CC"/>
      <name val="TH SarabunPSK"/>
    </font>
    <font>
      <u/>
      <sz val="14.0"/>
      <color rgb="FF1155CC"/>
      <name val="TH SarabunPSK"/>
    </font>
    <font>
      <u/>
      <sz val="14.0"/>
      <color rgb="FF0000FF"/>
      <name val="TH SarabunPSK"/>
    </font>
    <font>
      <u/>
      <sz val="14.0"/>
      <color rgb="FF0000FF"/>
      <name val="TH SarabunPSK"/>
    </font>
    <font>
      <u/>
      <sz val="14.0"/>
      <color rgb="FF1155CC"/>
      <name val="TH SarabunPSK"/>
    </font>
    <font>
      <u/>
      <sz val="14.0"/>
      <color rgb="FF0000FF"/>
      <name val="TH SarabunPSK"/>
    </font>
    <font>
      <u/>
      <sz val="14.0"/>
      <color rgb="FF1155CC"/>
      <name val="TH SarabunPSK"/>
    </font>
    <font>
      <u/>
      <sz val="14.0"/>
      <color rgb="FF1155CC"/>
      <name val="TH SarabunPSK"/>
    </font>
    <font>
      <u/>
      <sz val="14.0"/>
      <color rgb="FF1155CC"/>
      <name val="TH SarabunPSK"/>
    </font>
    <font>
      <u/>
      <sz val="14.0"/>
      <color rgb="FF1155CC"/>
      <name val="TH SarabunPSK"/>
    </font>
    <font>
      <u/>
      <sz val="14.0"/>
      <color rgb="FF1155CC"/>
      <name val="TH SarabunPSK"/>
    </font>
    <font>
      <u/>
      <sz val="14.0"/>
      <color rgb="FF1155CC"/>
      <name val="TH SarabunPSK"/>
    </font>
    <font>
      <u/>
      <sz val="14.0"/>
      <color rgb="FF0000FF"/>
      <name val="TH SarabunPSK"/>
    </font>
    <font>
      <u/>
      <sz val="14.0"/>
      <color rgb="FF1155CC"/>
      <name val="TH SarabunPSK"/>
    </font>
    <font>
      <u/>
      <sz val="14.0"/>
      <color rgb="FF1155CC"/>
      <name val="TH SarabunPSK"/>
    </font>
    <font>
      <sz val="11.0"/>
      <color theme="1"/>
      <name val="Arial"/>
      <scheme val="minor"/>
    </font>
    <font>
      <b/>
      <sz val="11.0"/>
      <color rgb="FFFFFFFF"/>
      <name val="Arial"/>
      <scheme val="minor"/>
    </font>
    <font>
      <sz val="11.0"/>
      <color theme="0"/>
      <name val="Arial"/>
      <scheme val="minor"/>
    </font>
    <font>
      <u/>
      <sz val="11.0"/>
      <color rgb="FF1155CC"/>
      <name val="Arial"/>
      <scheme val="minor"/>
    </font>
    <font>
      <u/>
      <sz val="11.0"/>
      <color rgb="FF1155CC"/>
      <name val="Arial"/>
      <scheme val="minor"/>
    </font>
    <font>
      <u/>
      <sz val="11.0"/>
      <color rgb="FF1155CC"/>
      <name val="Roboto"/>
    </font>
    <font>
      <u/>
      <sz val="11.0"/>
      <color rgb="FF1155CC"/>
      <name val="Roboto"/>
    </font>
    <font>
      <u/>
      <sz val="11.0"/>
      <color rgb="FF1155CC"/>
      <name val="Arial"/>
      <scheme val="minor"/>
    </font>
    <font>
      <sz val="11.0"/>
      <color rgb="FF666666"/>
      <name val="Arial"/>
      <scheme val="minor"/>
    </font>
    <font>
      <u/>
      <sz val="11.0"/>
      <color rgb="FF0000FF"/>
      <name val="Roboto"/>
    </font>
    <font>
      <sz val="11.0"/>
      <color rgb="FF434343"/>
      <name val="Roboto"/>
    </font>
    <font>
      <u/>
      <sz val="11.0"/>
      <color rgb="FF0000FF"/>
      <name val="Roboto"/>
    </font>
    <font>
      <u/>
      <sz val="11.0"/>
      <color rgb="FF434343"/>
      <name val="Roboto"/>
    </font>
    <font>
      <b/>
      <sz val="15.0"/>
      <color theme="1"/>
      <name val="TH SarabunPSK"/>
    </font>
    <font>
      <sz val="11.0"/>
      <color rgb="FFFF0000"/>
      <name val="Arial"/>
      <scheme val="minor"/>
    </font>
    <font>
      <u/>
      <sz val="11.0"/>
      <color rgb="FF1155CC"/>
      <name val="Arial"/>
      <scheme val="minor"/>
    </font>
    <font>
      <u/>
      <sz val="11.0"/>
      <color rgb="FF434343"/>
      <name val="Roboto"/>
    </font>
    <font>
      <sz val="11.0"/>
      <color rgb="FF000000"/>
      <name val="Arial"/>
      <scheme val="minor"/>
    </font>
    <font>
      <u/>
      <sz val="11.0"/>
      <color rgb="FF1155CC"/>
      <name val="Roboto"/>
    </font>
    <font>
      <u/>
      <sz val="11.0"/>
      <color rgb="FF1155CC"/>
      <name val="Roboto"/>
    </font>
    <font>
      <u/>
      <sz val="11.0"/>
      <color rgb="FF0000FF"/>
      <name val="Roboto"/>
    </font>
    <font>
      <u/>
      <sz val="11.0"/>
      <color rgb="FF0000FF"/>
      <name val="Roboto"/>
    </font>
    <font>
      <u/>
      <sz val="11.0"/>
      <color rgb="FF1155CC"/>
      <name val="Roboto"/>
    </font>
    <font>
      <sz val="11.0"/>
      <color rgb="FF277E40"/>
      <name val="Arial"/>
      <scheme val="minor"/>
    </font>
    <font>
      <u/>
      <sz val="11.0"/>
      <color rgb="FF1155CC"/>
      <name val="Roboto"/>
    </font>
    <font>
      <u/>
      <sz val="11.0"/>
      <color rgb="FF1155CC"/>
      <name val="Roboto"/>
    </font>
    <font>
      <u/>
      <sz val="11.0"/>
      <color rgb="FF1155CC"/>
      <name val="Roboto"/>
    </font>
    <font>
      <u/>
      <sz val="11.0"/>
      <color rgb="FF0000FF"/>
      <name val="Roboto"/>
    </font>
    <font>
      <u/>
      <sz val="11.0"/>
      <color rgb="FF1155CC"/>
      <name val="Arial"/>
      <scheme val="minor"/>
    </font>
    <font>
      <u/>
      <sz val="11.0"/>
      <color rgb="FF1155CC"/>
      <name val="Arial"/>
      <scheme val="minor"/>
    </font>
    <font>
      <u/>
      <sz val="11.0"/>
      <color rgb="FF1155CC"/>
      <name val="Arial"/>
      <scheme val="minor"/>
    </font>
    <font>
      <u/>
      <sz val="11.0"/>
      <color rgb="FF1155CC"/>
      <name val="Arial"/>
      <scheme val="minor"/>
    </font>
    <font>
      <u/>
      <sz val="11.0"/>
      <color rgb="FF1155CC"/>
      <name val="Arial"/>
      <scheme val="minor"/>
    </font>
    <font>
      <u/>
      <sz val="11.0"/>
      <color rgb="FF1155CC"/>
      <name val="Arial"/>
      <scheme val="minor"/>
    </font>
    <font>
      <u/>
      <sz val="11.0"/>
      <color rgb="FF0000FF"/>
      <name val="Roboto"/>
    </font>
    <font>
      <u/>
      <sz val="11.0"/>
      <color rgb="FF1155CC"/>
      <name val="Roboto"/>
    </font>
    <font>
      <u/>
      <sz val="11.0"/>
      <color rgb="FF1155CC"/>
      <name val="Roboto"/>
    </font>
    <font>
      <b/>
      <sz val="10.0"/>
      <color rgb="FFFFFFFF"/>
      <name val="Arial"/>
      <scheme val="minor"/>
    </font>
    <font>
      <color rgb="FF000000"/>
      <name val="Arial"/>
    </font>
    <font>
      <b/>
      <sz val="18.0"/>
      <color theme="1"/>
      <name val="Arial"/>
      <scheme val="minor"/>
    </font>
    <font>
      <u/>
      <color rgb="FF0000FF"/>
      <name val="Noto Sans Thai"/>
    </font>
    <font>
      <u/>
      <color rgb="FF0000FF"/>
      <name val="Noto Sans Thai"/>
    </font>
    <font>
      <strike/>
      <color theme="1"/>
      <name val="Noto Sans Thai"/>
    </font>
    <font>
      <u/>
      <color rgb="FF0000FF"/>
      <name val="Noto Sans Thai"/>
    </font>
    <font>
      <b/>
      <sz val="16.0"/>
      <color theme="1"/>
      <name val="Arial"/>
      <scheme val="minor"/>
    </font>
    <font>
      <b/>
      <sz val="22.0"/>
      <color rgb="FFFFFFFF"/>
      <name val="Arial"/>
      <scheme val="minor"/>
    </font>
    <font>
      <color rgb="FF0E0E0E"/>
      <name val="Arial"/>
      <scheme val="minor"/>
    </font>
    <font>
      <color theme="1"/>
      <name val="Arial"/>
    </font>
    <font>
      <sz val="18.0"/>
      <color theme="1"/>
      <name val="Arial"/>
      <scheme val="minor"/>
    </font>
    <font>
      <sz val="11.0"/>
      <color theme="1"/>
      <name val="Roboto"/>
    </font>
    <font>
      <b/>
      <color rgb="FFFFFFFF"/>
      <name val="Roboto"/>
    </font>
    <font>
      <b/>
      <sz val="11.0"/>
      <color rgb="FFFFFFFF"/>
      <name val="Roboto"/>
    </font>
    <font>
      <sz val="12.0"/>
      <color theme="1"/>
      <name val="Roboto"/>
    </font>
    <font>
      <sz val="11.0"/>
      <color theme="0"/>
      <name val="Roboto"/>
    </font>
    <font>
      <color theme="1"/>
      <name val="Roboto"/>
    </font>
    <font>
      <sz val="11.0"/>
      <color rgb="FF666666"/>
      <name val="Roboto"/>
    </font>
    <font>
      <sz val="11.0"/>
      <color rgb="FFFF0000"/>
      <name val="Roboto"/>
    </font>
    <font>
      <sz val="11.0"/>
      <color rgb="FF000000"/>
      <name val="Roboto"/>
    </font>
    <font>
      <u/>
      <sz val="11.0"/>
      <color rgb="FF1155CC"/>
      <name val="Roboto"/>
    </font>
    <font>
      <sz val="11.0"/>
      <color rgb="FF0E0E0E"/>
      <name val="Roboto"/>
    </font>
    <font>
      <u/>
      <sz val="11.0"/>
      <color rgb="FF1155CC"/>
      <name val="Roboto"/>
    </font>
    <font>
      <u/>
      <sz val="11.0"/>
      <color rgb="FF1155CC"/>
      <name val="Roboto"/>
    </font>
    <font>
      <u/>
      <sz val="11.0"/>
      <color rgb="FF1155CC"/>
      <name val="Roboto"/>
    </font>
    <font>
      <u/>
      <sz val="11.0"/>
      <color rgb="FF1155CC"/>
      <name val="Roboto"/>
    </font>
    <font>
      <u/>
      <sz val="11.0"/>
      <color rgb="FF1155CC"/>
      <name val="Noto Sans Thai"/>
    </font>
    <font>
      <u/>
      <sz val="11.0"/>
      <color rgb="FF0000FF"/>
      <name val="Noto Sans Thai"/>
    </font>
    <font>
      <u/>
      <sz val="11.0"/>
      <color rgb="FF0000FF"/>
      <name val="Roboto"/>
    </font>
    <font>
      <u/>
      <color rgb="FF1155CC"/>
      <name val="Roboto"/>
    </font>
    <font>
      <u/>
      <color rgb="FF1155CC"/>
      <name val="Roboto"/>
    </font>
    <font>
      <u/>
      <color rgb="FF1155CC"/>
      <name val="Roboto"/>
    </font>
    <font>
      <u/>
      <color rgb="FF1155CC"/>
      <name val="Roboto"/>
    </font>
    <font>
      <u/>
      <color rgb="FF1155CC"/>
      <name val="Roboto"/>
    </font>
    <font>
      <u/>
      <color rgb="FF1155CC"/>
      <name val="Roboto"/>
    </font>
    <font>
      <u/>
      <color rgb="FF0000FF"/>
      <name val="Noto Sans Thai"/>
    </font>
    <font>
      <strike/>
      <sz val="11.0"/>
      <color theme="1"/>
      <name val="Roboto"/>
    </font>
    <font>
      <u/>
      <sz val="11.0"/>
      <color rgb="FF1155CC"/>
      <name val="Roboto"/>
    </font>
    <font>
      <u/>
      <sz val="11.0"/>
      <color rgb="FF1155CC"/>
      <name val="Roboto"/>
    </font>
    <font>
      <u/>
      <sz val="11.0"/>
      <color rgb="FF1155CC"/>
      <name val="Roboto"/>
    </font>
    <font>
      <u/>
      <sz val="11.0"/>
      <color rgb="FF1155CC"/>
      <name val="Roboto"/>
    </font>
    <font>
      <u/>
      <sz val="11.0"/>
      <color rgb="FF0000FF"/>
      <name val="Roboto"/>
    </font>
    <font>
      <u/>
      <color rgb="FF1155CC"/>
      <name val="Noto Sans Thai"/>
    </font>
    <font/>
    <font>
      <u/>
      <color rgb="FF1155CC"/>
      <name val="Noto Sans Thai"/>
    </font>
    <font>
      <color rgb="FF000000"/>
      <name val="Arial"/>
      <scheme val="minor"/>
    </font>
    <font>
      <u/>
      <color rgb="FF0000EE"/>
    </font>
    <font>
      <u/>
      <color rgb="FF1155CC"/>
      <name val="Noto Sans Thai"/>
    </font>
    <font>
      <u/>
      <color rgb="FF0000FF"/>
      <name val="Noto Sans Thai"/>
    </font>
    <font>
      <u/>
      <color rgb="FF0000FF"/>
    </font>
    <font>
      <u/>
      <color rgb="FF1155CC"/>
      <name val="Noto Sans Thai"/>
    </font>
    <font>
      <u/>
      <color rgb="FF1155CC"/>
      <name val="Noto Sans Thai"/>
    </font>
    <font>
      <sz val="9.0"/>
      <color theme="1"/>
      <name val="Noto Sans Thai"/>
    </font>
    <font>
      <u/>
      <sz val="10.0"/>
      <color rgb="FF000000"/>
      <name val="Noto Sans Thai"/>
    </font>
    <font>
      <sz val="9.0"/>
      <color rgb="FF000000"/>
      <name val="Noto Sans Thai"/>
    </font>
    <font>
      <u/>
      <sz val="9.0"/>
      <color rgb="FF0000FF"/>
      <name val="Noto Sans Thai"/>
    </font>
  </fonts>
  <fills count="21">
    <fill>
      <patternFill patternType="none"/>
    </fill>
    <fill>
      <patternFill patternType="lightGray"/>
    </fill>
    <fill>
      <patternFill patternType="solid">
        <fgColor rgb="FF153F73"/>
        <bgColor rgb="FF153F73"/>
      </patternFill>
    </fill>
    <fill>
      <patternFill patternType="solid">
        <fgColor rgb="FF1C4587"/>
        <bgColor rgb="FF1C4587"/>
      </patternFill>
    </fill>
    <fill>
      <patternFill patternType="solid">
        <fgColor rgb="FFFFFFFF"/>
        <bgColor rgb="FFFFFFFF"/>
      </patternFill>
    </fill>
    <fill>
      <patternFill patternType="solid">
        <fgColor rgb="FF151660"/>
        <bgColor rgb="FF151660"/>
      </patternFill>
    </fill>
    <fill>
      <patternFill patternType="solid">
        <fgColor rgb="FFF6F6F6"/>
        <bgColor rgb="FFF6F6F6"/>
      </patternFill>
    </fill>
    <fill>
      <patternFill patternType="solid">
        <fgColor rgb="FFFCE5CD"/>
        <bgColor rgb="FFFCE5CD"/>
      </patternFill>
    </fill>
    <fill>
      <patternFill patternType="solid">
        <fgColor rgb="FFD9EAD3"/>
        <bgColor rgb="FFD9EAD3"/>
      </patternFill>
    </fill>
    <fill>
      <patternFill patternType="solid">
        <fgColor rgb="FFF4CCCC"/>
        <bgColor rgb="FFF4CCCC"/>
      </patternFill>
    </fill>
    <fill>
      <patternFill patternType="solid">
        <fgColor rgb="FFE6B8AF"/>
        <bgColor rgb="FFE6B8AF"/>
      </patternFill>
    </fill>
    <fill>
      <patternFill patternType="solid">
        <fgColor rgb="FFD9D9D9"/>
        <bgColor rgb="FFD9D9D9"/>
      </patternFill>
    </fill>
    <fill>
      <patternFill patternType="solid">
        <fgColor rgb="FF373F6B"/>
        <bgColor rgb="FF373F6B"/>
      </patternFill>
    </fill>
    <fill>
      <patternFill patternType="solid">
        <fgColor rgb="FFFFF2CC"/>
        <bgColor rgb="FFFFF2CC"/>
      </patternFill>
    </fill>
    <fill>
      <patternFill patternType="solid">
        <fgColor rgb="FFCCCCCC"/>
        <bgColor rgb="FFCCCCCC"/>
      </patternFill>
    </fill>
    <fill>
      <patternFill patternType="solid">
        <fgColor rgb="FF0B5394"/>
        <bgColor rgb="FF0B5394"/>
      </patternFill>
    </fill>
    <fill>
      <patternFill patternType="solid">
        <fgColor rgb="FFFFB4B4"/>
        <bgColor rgb="FFFFB4B4"/>
      </patternFill>
    </fill>
    <fill>
      <patternFill patternType="solid">
        <fgColor rgb="FF93C47D"/>
        <bgColor rgb="FF93C47D"/>
      </patternFill>
    </fill>
    <fill>
      <patternFill patternType="solid">
        <fgColor rgb="FFE69138"/>
        <bgColor rgb="FFE69138"/>
      </patternFill>
    </fill>
    <fill>
      <patternFill patternType="solid">
        <fgColor rgb="FFFFE599"/>
        <bgColor rgb="FFFFE599"/>
      </patternFill>
    </fill>
    <fill>
      <patternFill patternType="solid">
        <fgColor rgb="FFFF9900"/>
        <bgColor rgb="FFFF9900"/>
      </patternFill>
    </fill>
  </fills>
  <borders count="70">
    <border/>
    <border>
      <left style="thin">
        <color rgb="FF000000"/>
      </left>
      <right style="thin">
        <color rgb="FF000000"/>
      </right>
      <top style="thin">
        <color rgb="FF000000"/>
      </top>
      <bottom style="thin">
        <color rgb="FF000000"/>
      </bottom>
    </border>
    <border>
      <left style="thin">
        <color rgb="FF292F50"/>
      </left>
      <right style="thin">
        <color rgb="FF000000"/>
      </right>
      <top style="thin">
        <color rgb="FF292F50"/>
      </top>
      <bottom style="thin">
        <color rgb="FF292F50"/>
      </bottom>
    </border>
    <border>
      <left style="thin">
        <color rgb="FF373F6B"/>
      </left>
      <right style="thin">
        <color rgb="FF000000"/>
      </right>
      <top style="thin">
        <color rgb="FF292F50"/>
      </top>
      <bottom style="thin">
        <color rgb="FF292F50"/>
      </bottom>
    </border>
    <border>
      <left style="thin">
        <color rgb="FF373F6B"/>
      </left>
      <right style="thin">
        <color rgb="FF292F50"/>
      </right>
      <top style="thin">
        <color rgb="FF292F50"/>
      </top>
      <bottom style="thin">
        <color rgb="FF292F50"/>
      </bottom>
    </border>
    <border>
      <left style="thin">
        <color rgb="FF292F50"/>
      </left>
      <right style="thin">
        <color rgb="FF373F6B"/>
      </right>
      <top style="thin">
        <color rgb="FF292F50"/>
      </top>
      <bottom style="thin">
        <color rgb="FF292F50"/>
      </bottom>
    </border>
    <border>
      <left style="thin">
        <color rgb="FF373F6B"/>
      </left>
      <right style="thin">
        <color rgb="FF373F6B"/>
      </right>
      <top style="thin">
        <color rgb="FF292F50"/>
      </top>
      <bottom style="thin">
        <color rgb="FF292F50"/>
      </bottom>
    </border>
    <border>
      <left style="thin">
        <color rgb="FF000000"/>
      </left>
      <right style="thin">
        <color rgb="FF000000"/>
      </right>
      <top style="thin">
        <color rgb="FF000000"/>
      </top>
      <bottom style="thin">
        <color rgb="FFFFFFFF"/>
      </bottom>
    </border>
    <border>
      <left style="thin">
        <color rgb="FFFFFFFF"/>
      </left>
      <right style="thin">
        <color rgb="FF000000"/>
      </right>
      <top style="thin">
        <color rgb="FF000000"/>
      </top>
      <bottom style="thin">
        <color rgb="FFFFFFFF"/>
      </bottom>
    </border>
    <border>
      <left style="thin">
        <color rgb="FF000000"/>
      </left>
      <top style="thin">
        <color rgb="FF000000"/>
      </top>
    </border>
    <border>
      <right style="thin">
        <color rgb="FF000000"/>
      </right>
      <top style="thin">
        <color rgb="FF000000"/>
      </top>
    </border>
    <border>
      <left style="thin">
        <color rgb="FF292F50"/>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292F50"/>
      </right>
      <top style="thin">
        <color rgb="FFFFFFFF"/>
      </top>
      <bottom style="thin">
        <color rgb="FFFFFFFF"/>
      </bottom>
    </border>
    <border>
      <left style="thin">
        <color rgb="FF000000"/>
      </left>
      <right style="thin">
        <color rgb="FF000000"/>
      </right>
      <top style="thin">
        <color rgb="FFF6F8F9"/>
      </top>
      <bottom style="thin">
        <color rgb="FFF6F8F9"/>
      </bottom>
    </border>
    <border>
      <left style="thin">
        <color rgb="FFF6F8F9"/>
      </left>
      <right style="thin">
        <color rgb="FF000000"/>
      </right>
      <top style="thin">
        <color rgb="FFF6F8F9"/>
      </top>
      <bottom style="thin">
        <color rgb="FFF6F8F9"/>
      </bottom>
    </border>
    <border>
      <left style="thin">
        <color rgb="FF000000"/>
      </left>
    </border>
    <border>
      <right style="thin">
        <color rgb="FF000000"/>
      </right>
    </border>
    <border>
      <left style="thin">
        <color rgb="FF292F50"/>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292F50"/>
      </right>
      <top style="thin">
        <color rgb="FFF6F8F9"/>
      </top>
      <bottom style="thin">
        <color rgb="FFF6F8F9"/>
      </bottom>
    </border>
    <border>
      <left style="thin">
        <color rgb="FF000000"/>
      </left>
      <right style="thin">
        <color rgb="FF000000"/>
      </right>
      <top style="thin">
        <color rgb="FFFFFFFF"/>
      </top>
      <bottom style="thin">
        <color rgb="FFFFFFFF"/>
      </bottom>
    </border>
    <border>
      <left style="thin">
        <color rgb="FFFFFFFF"/>
      </left>
      <right style="thin">
        <color rgb="FF000000"/>
      </right>
      <top style="thin">
        <color rgb="FFFFFFFF"/>
      </top>
      <bottom style="thin">
        <color rgb="FFFFFFFF"/>
      </bottom>
    </border>
    <border>
      <left style="thin">
        <color rgb="FF000000"/>
      </left>
      <bottom style="thin">
        <color rgb="FF000000"/>
      </bottom>
    </border>
    <border>
      <right style="thin">
        <color rgb="FF000000"/>
      </right>
      <bottom style="thin">
        <color rgb="FF000000"/>
      </bottom>
    </border>
    <border>
      <left style="thin">
        <color rgb="FF000000"/>
      </left>
      <right style="thin">
        <color rgb="FFF6F8F9"/>
      </right>
      <top style="thin">
        <color rgb="FFF6F8F9"/>
      </top>
      <bottom style="thin">
        <color rgb="FFF6F8F9"/>
      </bottom>
    </border>
    <border>
      <left style="thin">
        <color rgb="FF000000"/>
      </left>
      <right style="thin">
        <color rgb="FF000000"/>
      </right>
      <top style="thin">
        <color rgb="FF000000"/>
      </top>
      <bottom style="thin">
        <color rgb="FFF6F8F9"/>
      </bottom>
    </border>
    <border>
      <left style="thin">
        <color rgb="FFF6F8F9"/>
      </left>
      <right style="thin">
        <color rgb="FF000000"/>
      </right>
      <top style="thin">
        <color rgb="FF000000"/>
      </top>
      <bottom style="thin">
        <color rgb="FFF6F8F9"/>
      </bottom>
    </border>
    <border>
      <left style="thin">
        <color rgb="FF000000"/>
      </left>
      <right style="thin">
        <color rgb="FF000000"/>
      </right>
      <top style="thin">
        <color rgb="FFFFFFFF"/>
      </top>
      <bottom style="thin">
        <color rgb="FF000000"/>
      </bottom>
    </border>
    <border>
      <left style="thin">
        <color rgb="FF000000"/>
      </left>
      <right style="thin">
        <color rgb="FF000000"/>
      </right>
      <top style="thin">
        <color rgb="FFF6F8F9"/>
      </top>
      <bottom style="thin">
        <color rgb="FF000000"/>
      </bottom>
    </border>
    <border>
      <left style="thin">
        <color rgb="FFF6F8F9"/>
      </left>
      <right style="thin">
        <color rgb="FF000000"/>
      </right>
      <top style="thin">
        <color rgb="FFF6F8F9"/>
      </top>
      <bottom style="thin">
        <color rgb="FF000000"/>
      </bottom>
    </border>
    <border>
      <left style="thin">
        <color rgb="FFFFF2CC"/>
      </left>
      <right style="thin">
        <color rgb="FF000000"/>
      </right>
      <top style="thin">
        <color rgb="FFFFF2CC"/>
      </top>
      <bottom style="thin">
        <color rgb="FFFFF2CC"/>
      </bottom>
    </border>
    <border>
      <left style="thin">
        <color rgb="FFFFFFFF"/>
      </left>
      <right style="thin">
        <color rgb="FF000000"/>
      </right>
      <top style="thin">
        <color rgb="FFFFFFFF"/>
      </top>
      <bottom style="thin">
        <color rgb="FF000000"/>
      </bottom>
    </border>
    <border>
      <left style="thin">
        <color rgb="FFFFFFFF"/>
      </left>
      <right style="thin">
        <color rgb="FFFFFFFF"/>
      </right>
      <top style="thin">
        <color rgb="FFFFFFFF"/>
      </top>
      <bottom style="thin">
        <color rgb="FF000000"/>
      </bottom>
    </border>
    <border>
      <left style="thin">
        <color rgb="FF292F50"/>
      </left>
      <right style="thin">
        <color rgb="FF000000"/>
      </right>
      <top style="thin">
        <color rgb="FFFFFFFF"/>
      </top>
      <bottom style="thin">
        <color rgb="FFFFFFFF"/>
      </bottom>
    </border>
    <border>
      <left style="thin">
        <color rgb="FF292F50"/>
      </left>
      <right style="thin">
        <color rgb="FF000000"/>
      </right>
      <top style="thin">
        <color rgb="FFF6F8F9"/>
      </top>
      <bottom style="thin">
        <color rgb="FFF6F8F9"/>
      </bottom>
    </border>
    <border>
      <left style="thin">
        <color rgb="FF292F50"/>
      </left>
      <right style="thin">
        <color rgb="FF000000"/>
      </right>
      <top style="thin">
        <color rgb="FFF6F8F9"/>
      </top>
      <bottom style="thin">
        <color rgb="FF292F50"/>
      </bottom>
    </border>
    <border>
      <left style="thin">
        <color rgb="FFF6F8F9"/>
      </left>
      <right style="thin">
        <color rgb="FF000000"/>
      </right>
      <top style="thin">
        <color rgb="FFF6F8F9"/>
      </top>
      <bottom style="thin">
        <color rgb="FF292F50"/>
      </bottom>
    </border>
    <border>
      <left style="thin">
        <color rgb="FFF6F8F9"/>
      </left>
      <right style="thin">
        <color rgb="FF292F50"/>
      </right>
      <top style="thin">
        <color rgb="FFF6F8F9"/>
      </top>
      <bottom style="thin">
        <color rgb="FF292F50"/>
      </bottom>
    </border>
    <border>
      <left style="thin">
        <color rgb="FF292F50"/>
      </left>
      <right style="thin">
        <color rgb="FFF6F8F9"/>
      </right>
      <top style="thin">
        <color rgb="FFF6F8F9"/>
      </top>
      <bottom style="thin">
        <color rgb="FF292F50"/>
      </bottom>
    </border>
    <border>
      <left style="thin">
        <color rgb="FFF6F8F9"/>
      </left>
      <right style="thin">
        <color rgb="FFF6F8F9"/>
      </right>
      <top style="thin">
        <color rgb="FFF6F8F9"/>
      </top>
      <bottom style="thin">
        <color rgb="FF292F50"/>
      </bottom>
    </border>
    <border>
      <left style="thin">
        <color rgb="FFF6F8F9"/>
      </left>
      <right style="thin">
        <color rgb="FFF6F8F9"/>
      </right>
      <top style="thin">
        <color rgb="FFF6F8F9"/>
      </top>
      <bottom style="thin">
        <color rgb="FF000000"/>
      </bottom>
    </border>
    <border>
      <left style="thin">
        <color rgb="FF292F50"/>
      </left>
      <right style="thin">
        <color rgb="FF000000"/>
      </right>
      <top style="thin">
        <color rgb="FFFFFFFF"/>
      </top>
      <bottom style="thin">
        <color rgb="FF292F50"/>
      </bottom>
    </border>
    <border>
      <left style="thin">
        <color rgb="FFFFFFFF"/>
      </left>
      <right style="thin">
        <color rgb="FF000000"/>
      </right>
      <top style="thin">
        <color rgb="FFFFFFFF"/>
      </top>
      <bottom style="thin">
        <color rgb="FF292F50"/>
      </bottom>
    </border>
    <border>
      <left style="thin">
        <color rgb="FFFFFFFF"/>
      </left>
      <right style="thin">
        <color rgb="FF292F50"/>
      </right>
      <top style="thin">
        <color rgb="FFFFFFFF"/>
      </top>
      <bottom style="thin">
        <color rgb="FF292F50"/>
      </bottom>
    </border>
    <border>
      <left style="thin">
        <color rgb="FF292F50"/>
      </left>
      <right style="thin">
        <color rgb="FFFFFFFF"/>
      </right>
      <top style="thin">
        <color rgb="FFFFFFFF"/>
      </top>
      <bottom style="thin">
        <color rgb="FF292F50"/>
      </bottom>
    </border>
    <border>
      <left style="thin">
        <color rgb="FFFFFFFF"/>
      </left>
      <right style="thin">
        <color rgb="FFFFFFFF"/>
      </right>
      <top style="thin">
        <color rgb="FFFFFFFF"/>
      </top>
      <bottom style="thin">
        <color rgb="FF292F50"/>
      </bottom>
    </border>
    <border>
      <left style="thick">
        <color rgb="FFFF0000"/>
      </left>
      <top style="thick">
        <color rgb="FFFF0000"/>
      </top>
    </border>
    <border>
      <top style="thick">
        <color rgb="FFFF0000"/>
      </top>
    </border>
    <border>
      <right style="thick">
        <color rgb="FFFF0000"/>
      </right>
      <top style="thick">
        <color rgb="FFFF0000"/>
      </top>
    </border>
    <border>
      <left style="thick">
        <color rgb="FFFF0000"/>
      </left>
    </border>
    <border>
      <right style="thick">
        <color rgb="FFFF0000"/>
      </right>
    </border>
    <border>
      <left style="thick">
        <color rgb="FFFF0000"/>
      </left>
      <bottom style="thick">
        <color rgb="FFFF0000"/>
      </bottom>
    </border>
    <border>
      <bottom style="thick">
        <color rgb="FFFF0000"/>
      </bottom>
    </border>
    <border>
      <right style="thick">
        <color rgb="FFFF0000"/>
      </right>
      <bottom style="thick">
        <color rgb="FFFF0000"/>
      </bottom>
    </border>
    <border>
      <left style="thin">
        <color rgb="FFE69138"/>
      </left>
      <right style="thin">
        <color rgb="FFE69138"/>
      </right>
      <top style="thin">
        <color rgb="FF292F50"/>
      </top>
      <bottom style="thin">
        <color rgb="FF292F50"/>
      </bottom>
    </border>
    <border>
      <left style="thin">
        <color rgb="FF000000"/>
      </left>
      <right style="thin">
        <color rgb="FFFFFFFF"/>
      </right>
      <top style="thin">
        <color rgb="FFFFFFFF"/>
      </top>
      <bottom style="thin">
        <color rgb="FFFFFFFF"/>
      </bottom>
    </border>
    <border>
      <left style="thin">
        <color rgb="FFFFE599"/>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FFE599"/>
      </bottom>
    </border>
    <border>
      <left style="thin">
        <color rgb="FFFFE599"/>
      </left>
      <right style="thin">
        <color rgb="FF000000"/>
      </right>
      <top style="thin">
        <color rgb="FF000000"/>
      </top>
      <bottom style="thin">
        <color rgb="FFFFE599"/>
      </bottom>
    </border>
    <border>
      <left style="thin">
        <color rgb="FF000000"/>
      </left>
      <right style="thin">
        <color rgb="FF000000"/>
      </right>
      <top style="thin">
        <color rgb="FFFFE599"/>
      </top>
      <bottom style="thin">
        <color rgb="FFFFE599"/>
      </bottom>
    </border>
    <border>
      <left style="thin">
        <color rgb="FFFFE599"/>
      </left>
      <right style="thin">
        <color rgb="FF000000"/>
      </right>
      <top style="thin">
        <color rgb="FFFFE599"/>
      </top>
      <bottom style="thin">
        <color rgb="FFFFE599"/>
      </bottom>
    </border>
    <border>
      <left style="thin">
        <color rgb="FF000000"/>
      </left>
      <right style="thin">
        <color rgb="FF000000"/>
      </right>
      <top style="thin">
        <color rgb="FFFFE599"/>
      </top>
      <bottom style="thin">
        <color rgb="FF000000"/>
      </bottom>
    </border>
    <border>
      <left style="thin">
        <color rgb="FFFFE599"/>
      </left>
      <right style="thin">
        <color rgb="FF000000"/>
      </right>
      <top style="thin">
        <color rgb="FFFFE599"/>
      </top>
      <bottom style="thin">
        <color rgb="FF000000"/>
      </bottom>
    </border>
    <border>
      <left style="thin">
        <color rgb="FFFF9900"/>
      </left>
      <right style="thin">
        <color rgb="FF000000"/>
      </right>
      <top style="thin">
        <color rgb="FFFF9900"/>
      </top>
      <bottom style="thin">
        <color rgb="FFFF9900"/>
      </bottom>
    </border>
    <border>
      <left style="thin">
        <color rgb="FFFFFFFF"/>
      </left>
      <right style="thin">
        <color rgb="FF000000"/>
      </right>
      <top style="thin">
        <color rgb="FF000000"/>
      </top>
      <bottom style="thin">
        <color rgb="FF000000"/>
      </bottom>
    </border>
    <border>
      <left style="thin">
        <color rgb="FFF6F8F9"/>
      </left>
      <right style="thin">
        <color rgb="FFF6F8F9"/>
      </right>
      <top style="thin">
        <color rgb="FF000000"/>
      </top>
      <bottom style="thin">
        <color rgb="FFF6F8F9"/>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948">
    <xf borderId="0" fillId="0" fontId="0" numFmtId="0" xfId="0" applyAlignment="1" applyFont="1">
      <alignment readingOrder="0" shrinkToFit="0" vertical="bottom" wrapText="0"/>
    </xf>
    <xf borderId="0" fillId="2" fontId="1" numFmtId="0" xfId="0" applyAlignment="1" applyFill="1" applyFont="1">
      <alignment horizontal="center" shrinkToFit="0" vertical="center" wrapText="0"/>
    </xf>
    <xf borderId="0" fillId="2" fontId="1" numFmtId="0" xfId="0" applyAlignment="1" applyFont="1">
      <alignment horizontal="center" readingOrder="0" shrinkToFit="0" vertical="center" wrapText="0"/>
    </xf>
    <xf borderId="0" fillId="2" fontId="1" numFmtId="0" xfId="0" applyAlignment="1" applyFont="1">
      <alignment horizontal="center" vertical="center"/>
    </xf>
    <xf borderId="0" fillId="2" fontId="1" numFmtId="0" xfId="0" applyAlignment="1" applyFont="1">
      <alignment horizontal="center" readingOrder="0" shrinkToFit="0" vertical="center" wrapText="1"/>
    </xf>
    <xf borderId="0" fillId="3" fontId="2" numFmtId="0" xfId="0" applyAlignment="1" applyFill="1" applyFont="1">
      <alignment shrinkToFit="0" vertical="top" wrapText="0"/>
    </xf>
    <xf borderId="0" fillId="3" fontId="2" numFmtId="0" xfId="0" applyAlignment="1" applyFont="1">
      <alignment shrinkToFit="0" vertical="bottom" wrapText="0"/>
    </xf>
    <xf borderId="0" fillId="3" fontId="2" numFmtId="0" xfId="0" applyAlignment="1" applyFont="1">
      <alignment horizontal="center" vertical="bottom"/>
    </xf>
    <xf borderId="0" fillId="3" fontId="2" numFmtId="0" xfId="0" applyAlignment="1" applyFont="1">
      <alignment vertical="bottom"/>
    </xf>
    <xf borderId="0" fillId="0" fontId="2" numFmtId="0" xfId="0" applyAlignment="1" applyFont="1">
      <alignment readingOrder="0" shrinkToFit="0" vertical="top" wrapText="0"/>
    </xf>
    <xf borderId="0" fillId="0" fontId="2" numFmtId="0" xfId="0" applyAlignment="1" applyFont="1">
      <alignment shrinkToFit="0" vertical="bottom" wrapText="0"/>
    </xf>
    <xf borderId="0" fillId="0" fontId="2" numFmtId="0" xfId="0" applyAlignment="1" applyFont="1">
      <alignment horizontal="center" vertical="bottom"/>
    </xf>
    <xf borderId="0" fillId="0" fontId="2" numFmtId="0" xfId="0" applyAlignment="1" applyFont="1">
      <alignment vertical="bottom"/>
    </xf>
    <xf borderId="0" fillId="0" fontId="3" numFmtId="0" xfId="0" applyAlignment="1" applyFont="1">
      <alignment horizontal="center" vertical="bottom"/>
    </xf>
    <xf borderId="0" fillId="0" fontId="2" numFmtId="0" xfId="0" applyAlignment="1" applyFont="1">
      <alignment shrinkToFit="0" wrapText="0"/>
    </xf>
    <xf borderId="0" fillId="0" fontId="4" numFmtId="0" xfId="0" applyAlignment="1" applyFont="1">
      <alignment shrinkToFit="0" vertical="bottom" wrapText="0"/>
    </xf>
    <xf borderId="0" fillId="0" fontId="2" numFmtId="0" xfId="0" applyAlignment="1" applyFont="1">
      <alignment horizontal="right" vertical="bottom"/>
    </xf>
    <xf borderId="0" fillId="0" fontId="2" numFmtId="0" xfId="0" applyAlignment="1" applyFont="1">
      <alignment readingOrder="0" shrinkToFit="0" vertical="bottom" wrapText="0"/>
    </xf>
    <xf borderId="0" fillId="0" fontId="3" numFmtId="0" xfId="0" applyAlignment="1" applyFont="1">
      <alignment horizontal="center" readingOrder="0"/>
    </xf>
    <xf borderId="0" fillId="0" fontId="5" numFmtId="0" xfId="0" applyAlignment="1" applyFont="1">
      <alignment readingOrder="0" shrinkToFit="0" vertical="bottom" wrapText="0"/>
    </xf>
    <xf borderId="0" fillId="0" fontId="2" numFmtId="0" xfId="0" applyAlignment="1" applyFont="1">
      <alignment horizontal="right" readingOrder="0" vertical="bottom"/>
    </xf>
    <xf borderId="0" fillId="0" fontId="6" numFmtId="0" xfId="0" applyAlignment="1" applyFont="1">
      <alignment horizontal="center" readingOrder="0"/>
    </xf>
    <xf borderId="0" fillId="0" fontId="2" numFmtId="0" xfId="0" applyFont="1"/>
    <xf borderId="0" fillId="0" fontId="7" numFmtId="0" xfId="0" applyAlignment="1" applyFont="1">
      <alignment readingOrder="0" shrinkToFit="0" vertical="bottom" wrapText="0"/>
    </xf>
    <xf borderId="0" fillId="0" fontId="2" numFmtId="0" xfId="0" applyAlignment="1" applyFont="1">
      <alignment readingOrder="0"/>
    </xf>
    <xf borderId="0" fillId="0" fontId="6" numFmtId="0" xfId="0" applyAlignment="1" applyFont="1">
      <alignment horizontal="center" readingOrder="0"/>
    </xf>
    <xf borderId="0" fillId="0" fontId="2" numFmtId="0" xfId="0" applyAlignment="1" applyFont="1">
      <alignment readingOrder="0" shrinkToFit="0" wrapText="0"/>
    </xf>
    <xf borderId="0" fillId="4" fontId="8" numFmtId="0" xfId="0" applyAlignment="1" applyFill="1" applyFont="1">
      <alignment horizontal="left" readingOrder="0" shrinkToFit="0" wrapText="0"/>
    </xf>
    <xf borderId="0" fillId="0" fontId="9" numFmtId="0" xfId="0" applyAlignment="1" applyFont="1">
      <alignment readingOrder="0" shrinkToFit="0" vertical="bottom" wrapText="0"/>
    </xf>
    <xf borderId="0" fillId="0" fontId="2" numFmtId="0" xfId="0" applyAlignment="1" applyFont="1">
      <alignment vertical="top"/>
    </xf>
    <xf borderId="0" fillId="0" fontId="10" numFmtId="0" xfId="0" applyAlignment="1" applyFont="1">
      <alignment readingOrder="0" shrinkToFit="0" vertical="top" wrapText="0"/>
    </xf>
    <xf borderId="0" fillId="5" fontId="11" numFmtId="0" xfId="0" applyAlignment="1" applyFill="1" applyFont="1">
      <alignment horizontal="left" readingOrder="0"/>
    </xf>
    <xf borderId="0" fillId="0" fontId="12" numFmtId="0" xfId="0" applyAlignment="1" applyFont="1">
      <alignment readingOrder="0" vertical="top"/>
    </xf>
    <xf borderId="0" fillId="0" fontId="13" numFmtId="0" xfId="0" applyAlignment="1" applyFont="1">
      <alignment readingOrder="0" shrinkToFit="0" vertical="top" wrapText="0"/>
    </xf>
    <xf borderId="0" fillId="0" fontId="14" numFmtId="0" xfId="0" applyAlignment="1" applyFont="1">
      <alignment horizontal="left" readingOrder="0"/>
    </xf>
    <xf borderId="0" fillId="0" fontId="2" numFmtId="0" xfId="0" applyAlignment="1" applyFont="1">
      <alignment shrinkToFit="0" vertical="top" wrapText="0"/>
    </xf>
    <xf borderId="0" fillId="0" fontId="15" numFmtId="0" xfId="0" applyAlignment="1" applyFont="1">
      <alignment readingOrder="0" shrinkToFit="0" wrapText="0"/>
    </xf>
    <xf borderId="0" fillId="4" fontId="8" numFmtId="0" xfId="0" applyAlignment="1" applyFont="1">
      <alignment readingOrder="0" shrinkToFit="0" wrapText="0"/>
    </xf>
    <xf borderId="0" fillId="0" fontId="16" numFmtId="0" xfId="0" applyAlignment="1" applyFont="1">
      <alignment horizontal="right" vertical="bottom"/>
    </xf>
    <xf borderId="0" fillId="0" fontId="3" numFmtId="0" xfId="0" applyAlignment="1" applyFont="1">
      <alignment horizontal="center"/>
    </xf>
    <xf borderId="0" fillId="0" fontId="2" numFmtId="0" xfId="0" applyAlignment="1" applyFont="1">
      <alignment readingOrder="0" vertical="bottom"/>
    </xf>
    <xf borderId="0" fillId="0" fontId="3" numFmtId="0" xfId="0" applyAlignment="1" applyFont="1">
      <alignment horizontal="center" readingOrder="0" vertical="bottom"/>
    </xf>
    <xf borderId="0" fillId="0" fontId="17" numFmtId="0" xfId="0" applyAlignment="1" applyFont="1">
      <alignment horizontal="center" readingOrder="0"/>
    </xf>
    <xf borderId="0" fillId="6" fontId="18" numFmtId="0" xfId="0" applyAlignment="1" applyFill="1" applyFont="1">
      <alignment readingOrder="0"/>
    </xf>
    <xf borderId="0" fillId="0" fontId="19" numFmtId="0" xfId="0" applyAlignment="1" applyFont="1">
      <alignment readingOrder="0"/>
    </xf>
    <xf borderId="0" fillId="0" fontId="20" numFmtId="0" xfId="0" applyAlignment="1" applyFont="1">
      <alignment readingOrder="0"/>
    </xf>
    <xf borderId="0" fillId="0" fontId="6" numFmtId="164" xfId="0" applyAlignment="1" applyFont="1" applyNumberFormat="1">
      <alignment horizontal="center" readingOrder="0"/>
    </xf>
    <xf borderId="0" fillId="7" fontId="2" numFmtId="0" xfId="0" applyAlignment="1" applyFill="1" applyFont="1">
      <alignment readingOrder="0" shrinkToFit="0" wrapText="0"/>
    </xf>
    <xf borderId="0" fillId="7" fontId="2" numFmtId="0" xfId="0" applyAlignment="1" applyFont="1">
      <alignment shrinkToFit="0" wrapText="0"/>
    </xf>
    <xf borderId="0" fillId="7" fontId="2" numFmtId="0" xfId="0" applyAlignment="1" applyFont="1">
      <alignment readingOrder="0" shrinkToFit="0" vertical="bottom" wrapText="0"/>
    </xf>
    <xf borderId="0" fillId="7" fontId="2" numFmtId="0" xfId="0" applyAlignment="1" applyFont="1">
      <alignment shrinkToFit="0" vertical="bottom" wrapText="0"/>
    </xf>
    <xf borderId="0" fillId="7" fontId="2" numFmtId="0" xfId="0" applyAlignment="1" applyFont="1">
      <alignment vertical="bottom"/>
    </xf>
    <xf borderId="0" fillId="7" fontId="3" numFmtId="0" xfId="0" applyAlignment="1" applyFont="1">
      <alignment horizontal="center" vertical="bottom"/>
    </xf>
    <xf borderId="0" fillId="7" fontId="2" numFmtId="0" xfId="0" applyAlignment="1" applyFont="1">
      <alignment readingOrder="0" shrinkToFit="0" vertical="top" wrapText="0"/>
    </xf>
    <xf borderId="0" fillId="7" fontId="21" numFmtId="0" xfId="0" applyAlignment="1" applyFont="1">
      <alignment readingOrder="0" shrinkToFit="0" vertical="bottom" wrapText="0"/>
    </xf>
    <xf borderId="0" fillId="7" fontId="2" numFmtId="0" xfId="0" applyAlignment="1" applyFont="1">
      <alignment readingOrder="0" vertical="bottom"/>
    </xf>
    <xf borderId="0" fillId="7" fontId="6" numFmtId="0" xfId="0" applyAlignment="1" applyFont="1">
      <alignment horizontal="center" readingOrder="0"/>
    </xf>
    <xf borderId="0" fillId="7" fontId="2" numFmtId="0" xfId="0" applyAlignment="1" applyFont="1">
      <alignment shrinkToFit="0" vertical="top" wrapText="0"/>
    </xf>
    <xf borderId="0" fillId="7" fontId="22" numFmtId="0" xfId="0" applyAlignment="1" applyFont="1">
      <alignment readingOrder="0"/>
    </xf>
    <xf borderId="0" fillId="7" fontId="3" numFmtId="0" xfId="0" applyAlignment="1" applyFont="1">
      <alignment horizontal="center" readingOrder="0" vertical="bottom"/>
    </xf>
    <xf borderId="0" fillId="8" fontId="2" numFmtId="0" xfId="0" applyAlignment="1" applyFill="1" applyFont="1">
      <alignment readingOrder="0" shrinkToFit="0" vertical="top" wrapText="0"/>
    </xf>
    <xf borderId="0" fillId="8" fontId="2" numFmtId="0" xfId="0" applyAlignment="1" applyFont="1">
      <alignment readingOrder="0" shrinkToFit="0" vertical="bottom" wrapText="0"/>
    </xf>
    <xf borderId="0" fillId="8" fontId="2" numFmtId="0" xfId="0" applyAlignment="1" applyFont="1">
      <alignment shrinkToFit="0" vertical="bottom" wrapText="0"/>
    </xf>
    <xf borderId="0" fillId="8" fontId="23" numFmtId="0" xfId="0" applyAlignment="1" applyFont="1">
      <alignment readingOrder="0" shrinkToFit="0" vertical="bottom" wrapText="0"/>
    </xf>
    <xf borderId="0" fillId="8" fontId="2" numFmtId="0" xfId="0" applyAlignment="1" applyFont="1">
      <alignment vertical="bottom"/>
    </xf>
    <xf borderId="0" fillId="8" fontId="3" numFmtId="0" xfId="0" applyAlignment="1" applyFont="1">
      <alignment horizontal="center" vertical="bottom"/>
    </xf>
    <xf borderId="0" fillId="8" fontId="2" numFmtId="0" xfId="0" applyAlignment="1" applyFont="1">
      <alignment shrinkToFit="0" vertical="top" wrapText="0"/>
    </xf>
    <xf borderId="0" fillId="8" fontId="2" numFmtId="0" xfId="0" applyAlignment="1" applyFont="1">
      <alignment shrinkToFit="0" wrapText="0"/>
    </xf>
    <xf borderId="0" fillId="8" fontId="2" numFmtId="0" xfId="0" applyAlignment="1" applyFont="1">
      <alignment readingOrder="0" vertical="bottom"/>
    </xf>
    <xf borderId="0" fillId="8" fontId="3" numFmtId="0" xfId="0" applyAlignment="1" applyFont="1">
      <alignment horizontal="center" readingOrder="0" vertical="bottom"/>
    </xf>
    <xf borderId="0" fillId="8" fontId="20" numFmtId="0" xfId="0" applyFont="1"/>
    <xf borderId="0" fillId="8" fontId="24" numFmtId="0" xfId="0" applyAlignment="1" applyFont="1">
      <alignment readingOrder="0" shrinkToFit="0" vertical="bottom" wrapText="0"/>
    </xf>
    <xf borderId="0" fillId="8" fontId="6" numFmtId="0" xfId="0" applyAlignment="1" applyFont="1">
      <alignment horizontal="center" readingOrder="0"/>
    </xf>
    <xf borderId="0" fillId="8" fontId="2" numFmtId="0" xfId="0" applyAlignment="1" applyFont="1">
      <alignment readingOrder="0" shrinkToFit="0" wrapText="0"/>
    </xf>
    <xf borderId="0" fillId="9" fontId="2" numFmtId="0" xfId="0" applyAlignment="1" applyFill="1" applyFont="1">
      <alignment readingOrder="0" shrinkToFit="0" vertical="bottom" wrapText="0"/>
    </xf>
    <xf borderId="0" fillId="9" fontId="2" numFmtId="0" xfId="0" applyAlignment="1" applyFont="1">
      <alignment shrinkToFit="0" wrapText="0"/>
    </xf>
    <xf borderId="0" fillId="9" fontId="2" numFmtId="0" xfId="0" applyAlignment="1" applyFont="1">
      <alignment shrinkToFit="0" vertical="bottom" wrapText="0"/>
    </xf>
    <xf borderId="0" fillId="9" fontId="2" numFmtId="0" xfId="0" applyAlignment="1" applyFont="1">
      <alignment readingOrder="0" shrinkToFit="0" wrapText="0"/>
    </xf>
    <xf borderId="0" fillId="9" fontId="2" numFmtId="0" xfId="0" applyAlignment="1" applyFont="1">
      <alignment readingOrder="0" shrinkToFit="0" vertical="top" wrapText="0"/>
    </xf>
    <xf borderId="0" fillId="9" fontId="25" numFmtId="0" xfId="0" applyAlignment="1" applyFont="1">
      <alignment readingOrder="0" shrinkToFit="0" vertical="bottom" wrapText="0"/>
    </xf>
    <xf borderId="0" fillId="9" fontId="2" numFmtId="0" xfId="0" applyAlignment="1" applyFont="1">
      <alignment shrinkToFit="0" vertical="top" wrapText="0"/>
    </xf>
    <xf borderId="0" fillId="9" fontId="2" numFmtId="0" xfId="0" applyAlignment="1" applyFont="1">
      <alignment horizontal="left" readingOrder="0" shrinkToFit="0" vertical="bottom" wrapText="0"/>
    </xf>
    <xf borderId="0" fillId="0" fontId="14" numFmtId="0" xfId="0" applyAlignment="1" applyFont="1">
      <alignment readingOrder="0"/>
    </xf>
    <xf borderId="0" fillId="9" fontId="20" numFmtId="0" xfId="0" applyFont="1"/>
    <xf borderId="0" fillId="0" fontId="2" numFmtId="0" xfId="0" applyAlignment="1" applyFont="1">
      <alignment horizontal="center" readingOrder="0" vertical="bottom"/>
    </xf>
    <xf borderId="1" fillId="10" fontId="2" numFmtId="0" xfId="0" applyAlignment="1" applyBorder="1" applyFill="1" applyFont="1">
      <alignment horizontal="center" vertical="bottom"/>
    </xf>
    <xf borderId="1" fillId="10" fontId="2" numFmtId="0" xfId="0" applyAlignment="1" applyBorder="1" applyFont="1">
      <alignment horizontal="center" shrinkToFit="0" vertical="bottom" wrapText="0"/>
    </xf>
    <xf borderId="1" fillId="0" fontId="2" numFmtId="0" xfId="0" applyAlignment="1" applyBorder="1" applyFont="1">
      <alignment horizontal="center" vertical="bottom"/>
    </xf>
    <xf borderId="1" fillId="0" fontId="2" numFmtId="0" xfId="0" applyAlignment="1" applyBorder="1" applyFont="1">
      <alignment horizontal="center" shrinkToFit="0" vertical="bottom" wrapText="0"/>
    </xf>
    <xf borderId="0" fillId="0" fontId="2" numFmtId="0" xfId="0" applyAlignment="1" applyFont="1">
      <alignment horizontal="center" vertical="top"/>
    </xf>
    <xf borderId="0" fillId="4" fontId="2" numFmtId="0" xfId="0" applyAlignment="1" applyFont="1">
      <alignment shrinkToFit="0" vertical="bottom" wrapText="0"/>
    </xf>
    <xf borderId="0" fillId="4" fontId="2" numFmtId="0" xfId="0" applyAlignment="1" applyFont="1">
      <alignment shrinkToFit="0" vertical="top" wrapText="0"/>
    </xf>
    <xf borderId="0" fillId="11" fontId="26" numFmtId="0" xfId="0" applyAlignment="1" applyFill="1" applyFont="1">
      <alignment horizontal="center" readingOrder="0" shrinkToFit="0" vertical="center" wrapText="0"/>
    </xf>
    <xf borderId="0" fillId="11" fontId="26" numFmtId="0" xfId="0" applyAlignment="1" applyFont="1">
      <alignment horizontal="center" vertical="center"/>
    </xf>
    <xf borderId="0" fillId="11" fontId="26" numFmtId="0" xfId="0" applyAlignment="1" applyFont="1">
      <alignment horizontal="center" shrinkToFit="0" vertical="center" wrapText="0"/>
    </xf>
    <xf borderId="0" fillId="11" fontId="26" numFmtId="0" xfId="0" applyAlignment="1" applyFont="1">
      <alignment horizontal="center" readingOrder="0" shrinkToFit="0" vertical="center" wrapText="1"/>
    </xf>
    <xf borderId="0" fillId="0" fontId="27" numFmtId="0" xfId="0" applyAlignment="1" applyFont="1">
      <alignment readingOrder="0" shrinkToFit="0" vertical="top" wrapText="0"/>
    </xf>
    <xf borderId="0" fillId="0" fontId="27" numFmtId="0" xfId="0" applyAlignment="1" applyFont="1">
      <alignment shrinkToFit="0" vertical="bottom" wrapText="0"/>
    </xf>
    <xf borderId="0" fillId="0" fontId="27" numFmtId="0" xfId="0" applyAlignment="1" applyFont="1">
      <alignment horizontal="center" vertical="bottom"/>
    </xf>
    <xf borderId="0" fillId="0" fontId="27" numFmtId="0" xfId="0" applyAlignment="1" applyFont="1">
      <alignment vertical="bottom"/>
    </xf>
    <xf borderId="0" fillId="0" fontId="27" numFmtId="0" xfId="0" applyAlignment="1" applyFont="1">
      <alignment shrinkToFit="0" wrapText="0"/>
    </xf>
    <xf borderId="0" fillId="0" fontId="28" numFmtId="0" xfId="0" applyAlignment="1" applyFont="1">
      <alignment shrinkToFit="0" vertical="bottom" wrapText="0"/>
    </xf>
    <xf borderId="0" fillId="0" fontId="27" numFmtId="0" xfId="0" applyAlignment="1" applyFont="1">
      <alignment horizontal="right" vertical="bottom"/>
    </xf>
    <xf borderId="0" fillId="0" fontId="27" numFmtId="0" xfId="0" applyAlignment="1" applyFont="1">
      <alignment readingOrder="0" shrinkToFit="0" vertical="bottom" wrapText="0"/>
    </xf>
    <xf borderId="0" fillId="0" fontId="27" numFmtId="0" xfId="0" applyAlignment="1" applyFont="1">
      <alignment horizontal="center" readingOrder="0"/>
    </xf>
    <xf borderId="0" fillId="0" fontId="29" numFmtId="0" xfId="0" applyAlignment="1" applyFont="1">
      <alignment readingOrder="0" shrinkToFit="0" vertical="bottom" wrapText="0"/>
    </xf>
    <xf borderId="0" fillId="0" fontId="27" numFmtId="0" xfId="0" applyAlignment="1" applyFont="1">
      <alignment horizontal="right" readingOrder="0" vertical="bottom"/>
    </xf>
    <xf borderId="0" fillId="0" fontId="30" numFmtId="0" xfId="0" applyAlignment="1" applyFont="1">
      <alignment horizontal="center" readingOrder="0"/>
    </xf>
    <xf borderId="0" fillId="0" fontId="27" numFmtId="0" xfId="0" applyFont="1"/>
    <xf borderId="0" fillId="0" fontId="31" numFmtId="0" xfId="0" applyAlignment="1" applyFont="1">
      <alignment readingOrder="0" shrinkToFit="0" vertical="bottom" wrapText="0"/>
    </xf>
    <xf borderId="0" fillId="0" fontId="27" numFmtId="0" xfId="0" applyAlignment="1" applyFont="1">
      <alignment readingOrder="0"/>
    </xf>
    <xf borderId="0" fillId="0" fontId="30" numFmtId="0" xfId="0" applyAlignment="1" applyFont="1">
      <alignment horizontal="center" readingOrder="0"/>
    </xf>
    <xf borderId="0" fillId="0" fontId="27" numFmtId="0" xfId="0" applyAlignment="1" applyFont="1">
      <alignment readingOrder="0" shrinkToFit="0" wrapText="0"/>
    </xf>
    <xf borderId="0" fillId="4" fontId="30" numFmtId="0" xfId="0" applyAlignment="1" applyFont="1">
      <alignment horizontal="left" readingOrder="0" shrinkToFit="0" wrapText="0"/>
    </xf>
    <xf borderId="0" fillId="0" fontId="32" numFmtId="0" xfId="0" applyAlignment="1" applyFont="1">
      <alignment readingOrder="0" shrinkToFit="0" vertical="bottom" wrapText="0"/>
    </xf>
    <xf borderId="0" fillId="0" fontId="27" numFmtId="0" xfId="0" applyAlignment="1" applyFont="1">
      <alignment vertical="top"/>
    </xf>
    <xf borderId="0" fillId="0" fontId="33" numFmtId="0" xfId="0" applyAlignment="1" applyFont="1">
      <alignment readingOrder="0" shrinkToFit="0" vertical="top" wrapText="0"/>
    </xf>
    <xf borderId="1" fillId="0" fontId="34" numFmtId="0" xfId="0" applyAlignment="1" applyBorder="1" applyFont="1">
      <alignment horizontal="center" readingOrder="0" shrinkToFit="0" vertical="top" wrapText="1"/>
    </xf>
    <xf borderId="0" fillId="5" fontId="35" numFmtId="0" xfId="0" applyAlignment="1" applyFont="1">
      <alignment horizontal="left" readingOrder="0"/>
    </xf>
    <xf borderId="0" fillId="0" fontId="36" numFmtId="0" xfId="0" applyAlignment="1" applyFont="1">
      <alignment readingOrder="0" vertical="top"/>
    </xf>
    <xf borderId="0" fillId="0" fontId="37" numFmtId="0" xfId="0" applyAlignment="1" applyFont="1">
      <alignment readingOrder="0" shrinkToFit="0" vertical="top" wrapText="0"/>
    </xf>
    <xf borderId="0" fillId="0" fontId="30" numFmtId="0" xfId="0" applyAlignment="1" applyFont="1">
      <alignment horizontal="left" readingOrder="0"/>
    </xf>
    <xf borderId="0" fillId="0" fontId="27" numFmtId="0" xfId="0" applyAlignment="1" applyFont="1">
      <alignment shrinkToFit="0" vertical="top" wrapText="0"/>
    </xf>
    <xf borderId="0" fillId="0" fontId="38" numFmtId="0" xfId="0" applyAlignment="1" applyFont="1">
      <alignment readingOrder="0" shrinkToFit="0" wrapText="0"/>
    </xf>
    <xf borderId="0" fillId="4" fontId="30" numFmtId="0" xfId="0" applyAlignment="1" applyFont="1">
      <alignment readingOrder="0" shrinkToFit="0" wrapText="0"/>
    </xf>
    <xf borderId="0" fillId="0" fontId="27" numFmtId="0" xfId="0" applyAlignment="1" applyFont="1">
      <alignment horizontal="center"/>
    </xf>
    <xf borderId="0" fillId="0" fontId="27" numFmtId="0" xfId="0" applyAlignment="1" applyFont="1">
      <alignment readingOrder="0" vertical="bottom"/>
    </xf>
    <xf borderId="0" fillId="0" fontId="27" numFmtId="0" xfId="0" applyAlignment="1" applyFont="1">
      <alignment horizontal="center" readingOrder="0" vertical="bottom"/>
    </xf>
    <xf borderId="0" fillId="0" fontId="39" numFmtId="0" xfId="0" applyAlignment="1" applyFont="1">
      <alignment horizontal="center" readingOrder="0"/>
    </xf>
    <xf borderId="0" fillId="6" fontId="40" numFmtId="0" xfId="0" applyAlignment="1" applyFont="1">
      <alignment readingOrder="0"/>
    </xf>
    <xf borderId="0" fillId="0" fontId="41" numFmtId="0" xfId="0" applyAlignment="1" applyFont="1">
      <alignment readingOrder="0"/>
    </xf>
    <xf borderId="0" fillId="0" fontId="30" numFmtId="164" xfId="0" applyAlignment="1" applyFont="1" applyNumberFormat="1">
      <alignment horizontal="center" readingOrder="0"/>
    </xf>
    <xf borderId="0" fillId="7" fontId="27" numFmtId="0" xfId="0" applyAlignment="1" applyFont="1">
      <alignment vertical="bottom"/>
    </xf>
    <xf borderId="0" fillId="7" fontId="27" numFmtId="0" xfId="0" applyAlignment="1" applyFont="1">
      <alignment horizontal="center" vertical="bottom"/>
    </xf>
    <xf borderId="0" fillId="7" fontId="27" numFmtId="0" xfId="0" applyAlignment="1" applyFont="1">
      <alignment readingOrder="0" vertical="bottom"/>
    </xf>
    <xf borderId="0" fillId="7" fontId="30" numFmtId="0" xfId="0" applyAlignment="1" applyFont="1">
      <alignment horizontal="center" readingOrder="0"/>
    </xf>
    <xf borderId="0" fillId="0" fontId="42" numFmtId="0" xfId="0" applyAlignment="1" applyFont="1">
      <alignment readingOrder="0"/>
    </xf>
    <xf borderId="0" fillId="7" fontId="27" numFmtId="0" xfId="0" applyAlignment="1" applyFont="1">
      <alignment horizontal="center" readingOrder="0" vertical="bottom"/>
    </xf>
    <xf borderId="0" fillId="8" fontId="27" numFmtId="0" xfId="0" applyAlignment="1" applyFont="1">
      <alignment vertical="bottom"/>
    </xf>
    <xf borderId="0" fillId="8" fontId="27" numFmtId="0" xfId="0" applyAlignment="1" applyFont="1">
      <alignment horizontal="center" vertical="bottom"/>
    </xf>
    <xf borderId="0" fillId="8" fontId="27" numFmtId="0" xfId="0" applyAlignment="1" applyFont="1">
      <alignment readingOrder="0" vertical="bottom"/>
    </xf>
    <xf borderId="0" fillId="8" fontId="27" numFmtId="0" xfId="0" applyAlignment="1" applyFont="1">
      <alignment horizontal="center" readingOrder="0" vertical="bottom"/>
    </xf>
    <xf borderId="0" fillId="8" fontId="30" numFmtId="0" xfId="0" applyAlignment="1" applyFont="1">
      <alignment horizontal="center" readingOrder="0"/>
    </xf>
    <xf borderId="0" fillId="8" fontId="27" numFmtId="0" xfId="0" applyFont="1"/>
    <xf borderId="0" fillId="0" fontId="27" numFmtId="0" xfId="0" applyAlignment="1" applyFont="1">
      <alignment horizontal="left" readingOrder="0" shrinkToFit="0" vertical="bottom" wrapText="0"/>
    </xf>
    <xf borderId="0" fillId="0" fontId="30" numFmtId="0" xfId="0" applyAlignment="1" applyFont="1">
      <alignment readingOrder="0"/>
    </xf>
    <xf borderId="1" fillId="10" fontId="27" numFmtId="0" xfId="0" applyAlignment="1" applyBorder="1" applyFont="1">
      <alignment horizontal="center" vertical="bottom"/>
    </xf>
    <xf borderId="1" fillId="10" fontId="27" numFmtId="0" xfId="0" applyAlignment="1" applyBorder="1" applyFont="1">
      <alignment horizontal="center" shrinkToFit="0" vertical="bottom" wrapText="0"/>
    </xf>
    <xf borderId="1" fillId="0" fontId="27" numFmtId="0" xfId="0" applyAlignment="1" applyBorder="1" applyFont="1">
      <alignment horizontal="center" vertical="bottom"/>
    </xf>
    <xf borderId="1" fillId="0" fontId="27" numFmtId="0" xfId="0" applyAlignment="1" applyBorder="1" applyFont="1">
      <alignment horizontal="center" shrinkToFit="0" vertical="bottom" wrapText="0"/>
    </xf>
    <xf borderId="0" fillId="0" fontId="27" numFmtId="0" xfId="0" applyAlignment="1" applyFont="1">
      <alignment horizontal="center" vertical="top"/>
    </xf>
    <xf borderId="0" fillId="4" fontId="27" numFmtId="0" xfId="0" applyAlignment="1" applyFont="1">
      <alignment shrinkToFit="0" vertical="bottom" wrapText="0"/>
    </xf>
    <xf borderId="0" fillId="4" fontId="27" numFmtId="0" xfId="0" applyAlignment="1" applyFont="1">
      <alignment shrinkToFit="0" vertical="top" wrapText="0"/>
    </xf>
    <xf borderId="2" fillId="0" fontId="43" numFmtId="0" xfId="0" applyAlignment="1" applyBorder="1" applyFont="1">
      <alignment horizontal="center" readingOrder="0" shrinkToFit="0" vertical="center" wrapText="1"/>
    </xf>
    <xf borderId="3" fillId="0" fontId="43" numFmtId="0" xfId="0" applyAlignment="1" applyBorder="1" applyFont="1">
      <alignment horizontal="center" readingOrder="0" shrinkToFit="0" vertical="center" wrapText="0"/>
    </xf>
    <xf borderId="3" fillId="0" fontId="44" numFmtId="0" xfId="0" applyAlignment="1" applyBorder="1" applyFont="1">
      <alignment horizontal="center" readingOrder="0" shrinkToFit="0" vertical="center" wrapText="0"/>
    </xf>
    <xf borderId="3" fillId="0" fontId="43" numFmtId="0" xfId="0" applyAlignment="1" applyBorder="1" applyFont="1">
      <alignment horizontal="center" readingOrder="0" shrinkToFit="0" vertical="center" wrapText="1"/>
    </xf>
    <xf borderId="4" fillId="0" fontId="43" numFmtId="0" xfId="0" applyAlignment="1" applyBorder="1" applyFont="1">
      <alignment horizontal="center" readingOrder="0" shrinkToFit="0" vertical="center" wrapText="1"/>
    </xf>
    <xf borderId="0" fillId="0" fontId="43" numFmtId="0" xfId="0" applyAlignment="1" applyFont="1">
      <alignment vertical="center"/>
    </xf>
    <xf borderId="0" fillId="12" fontId="44" numFmtId="0" xfId="0" applyAlignment="1" applyFill="1" applyFont="1">
      <alignment horizontal="center" vertical="center"/>
    </xf>
    <xf borderId="0" fillId="12" fontId="44" numFmtId="0" xfId="0" applyAlignment="1" applyFont="1">
      <alignment horizontal="center" shrinkToFit="0" vertical="center" wrapText="0"/>
    </xf>
    <xf borderId="5" fillId="0" fontId="43" numFmtId="0" xfId="0" applyAlignment="1" applyBorder="1" applyFont="1">
      <alignment horizontal="center" readingOrder="0" shrinkToFit="0" vertical="center" wrapText="1"/>
    </xf>
    <xf borderId="6" fillId="0" fontId="43" numFmtId="0" xfId="0" applyAlignment="1" applyBorder="1" applyFont="1">
      <alignment horizontal="center" readingOrder="0" shrinkToFit="0" vertical="center" wrapText="0"/>
    </xf>
    <xf borderId="4" fillId="0" fontId="44" numFmtId="0" xfId="0" applyAlignment="1" applyBorder="1" applyFont="1">
      <alignment horizontal="left" readingOrder="0" shrinkToFit="0" vertical="center" wrapText="0"/>
    </xf>
    <xf borderId="7" fillId="0" fontId="43" numFmtId="0" xfId="0" applyAlignment="1" applyBorder="1" applyFont="1">
      <alignment readingOrder="0" shrinkToFit="0" vertical="top" wrapText="0"/>
    </xf>
    <xf borderId="8" fillId="0" fontId="43" numFmtId="0" xfId="0" applyAlignment="1" applyBorder="1" applyFont="1">
      <alignment shrinkToFit="0" vertical="top" wrapText="0"/>
    </xf>
    <xf borderId="8" fillId="0" fontId="45" numFmtId="0" xfId="0" applyAlignment="1" applyBorder="1" applyFont="1">
      <alignment readingOrder="0" shrinkToFit="0" vertical="center" wrapText="0"/>
    </xf>
    <xf borderId="8" fillId="0" fontId="46" numFmtId="49" xfId="0" applyAlignment="1" applyBorder="1" applyFont="1" applyNumberFormat="1">
      <alignment horizontal="left" readingOrder="0" shrinkToFit="0" vertical="center" wrapText="0"/>
    </xf>
    <xf borderId="8" fillId="0" fontId="45" numFmtId="49" xfId="0" applyAlignment="1" applyBorder="1" applyFont="1" applyNumberFormat="1">
      <alignment horizontal="center" readingOrder="0" shrinkToFit="0" vertical="center" wrapText="0"/>
    </xf>
    <xf borderId="8" fillId="0" fontId="43" numFmtId="49" xfId="0" applyAlignment="1" applyBorder="1" applyFont="1" applyNumberFormat="1">
      <alignment shrinkToFit="0" vertical="top" wrapText="1"/>
    </xf>
    <xf borderId="8" fillId="0" fontId="43" numFmtId="0" xfId="0" applyAlignment="1" applyBorder="1" applyFont="1">
      <alignment shrinkToFit="0" vertical="top" wrapText="1"/>
    </xf>
    <xf borderId="8" fillId="0" fontId="43" numFmtId="0" xfId="0" applyAlignment="1" applyBorder="1" applyFont="1">
      <alignment shrinkToFit="0" vertical="top" wrapText="1"/>
    </xf>
    <xf borderId="8" fillId="0" fontId="43" numFmtId="0" xfId="0" applyAlignment="1" applyBorder="1" applyFont="1">
      <alignment shrinkToFit="0" vertical="top" wrapText="1"/>
    </xf>
    <xf borderId="8" fillId="0" fontId="43" numFmtId="0" xfId="0" applyAlignment="1" applyBorder="1" applyFont="1">
      <alignment readingOrder="0" shrinkToFit="0" vertical="top" wrapText="1"/>
    </xf>
    <xf borderId="0" fillId="0" fontId="43" numFmtId="0" xfId="0" applyAlignment="1" applyFont="1">
      <alignment vertical="top"/>
    </xf>
    <xf borderId="9" fillId="0" fontId="43" numFmtId="0" xfId="0" applyAlignment="1" applyBorder="1" applyFont="1">
      <alignment horizontal="center" vertical="top"/>
    </xf>
    <xf borderId="10" fillId="0" fontId="43" numFmtId="0" xfId="0" applyAlignment="1" applyBorder="1" applyFont="1">
      <alignment horizontal="center" shrinkToFit="0" vertical="top" wrapText="0"/>
    </xf>
    <xf borderId="11" fillId="0" fontId="43" numFmtId="0" xfId="0" applyAlignment="1" applyBorder="1" applyFont="1">
      <alignment readingOrder="0" shrinkToFit="0" vertical="top" wrapText="0"/>
    </xf>
    <xf borderId="12" fillId="0" fontId="43" numFmtId="0" xfId="0" applyAlignment="1" applyBorder="1" applyFont="1">
      <alignment shrinkToFit="0" vertical="top" wrapText="0"/>
    </xf>
    <xf borderId="12" fillId="0" fontId="43" numFmtId="49" xfId="0" applyAlignment="1" applyBorder="1" applyFont="1" applyNumberFormat="1">
      <alignment shrinkToFit="0" vertical="top" wrapText="0"/>
    </xf>
    <xf borderId="13" fillId="0" fontId="43" numFmtId="0" xfId="0" applyAlignment="1" applyBorder="1" applyFont="1">
      <alignment shrinkToFit="0" vertical="top" wrapText="0"/>
    </xf>
    <xf borderId="14" fillId="0" fontId="43" numFmtId="0" xfId="0" applyAlignment="1" applyBorder="1" applyFont="1">
      <alignment readingOrder="0" shrinkToFit="0" vertical="top" wrapText="0"/>
    </xf>
    <xf borderId="15" fillId="0" fontId="43" numFmtId="0" xfId="0" applyAlignment="1" applyBorder="1" applyFont="1">
      <alignment readingOrder="0" shrinkToFit="0" vertical="top" wrapText="0"/>
    </xf>
    <xf borderId="15" fillId="0" fontId="43" numFmtId="0" xfId="0" applyAlignment="1" applyBorder="1" applyFont="1">
      <alignment shrinkToFit="0" vertical="top" wrapText="0"/>
    </xf>
    <xf borderId="15" fillId="0" fontId="45" numFmtId="0" xfId="0" applyAlignment="1" applyBorder="1" applyFont="1">
      <alignment readingOrder="0" shrinkToFit="0" vertical="center" wrapText="0"/>
    </xf>
    <xf borderId="15" fillId="0" fontId="47" numFmtId="49" xfId="0" applyAlignment="1" applyBorder="1" applyFont="1" applyNumberFormat="1">
      <alignment horizontal="left" readingOrder="0" shrinkToFit="0" vertical="center" wrapText="0"/>
    </xf>
    <xf borderId="15" fillId="0" fontId="45" numFmtId="49" xfId="0" applyAlignment="1" applyBorder="1" applyFont="1" applyNumberFormat="1">
      <alignment horizontal="center" readingOrder="0" shrinkToFit="0" vertical="center" wrapText="0"/>
    </xf>
    <xf borderId="15" fillId="0" fontId="43" numFmtId="49" xfId="0" applyAlignment="1" applyBorder="1" applyFont="1" applyNumberFormat="1">
      <alignment shrinkToFit="0" vertical="top" wrapText="1"/>
    </xf>
    <xf borderId="15" fillId="0" fontId="43" numFmtId="0" xfId="0" applyAlignment="1" applyBorder="1" applyFont="1">
      <alignment shrinkToFit="0" vertical="top" wrapText="1"/>
    </xf>
    <xf borderId="15" fillId="0" fontId="43" numFmtId="0" xfId="0" applyAlignment="1" applyBorder="1" applyFont="1">
      <alignment shrinkToFit="0" vertical="top" wrapText="1"/>
    </xf>
    <xf borderId="15" fillId="0" fontId="43" numFmtId="0" xfId="0" applyAlignment="1" applyBorder="1" applyFont="1">
      <alignment shrinkToFit="0" vertical="top" wrapText="1"/>
    </xf>
    <xf borderId="15" fillId="0" fontId="43" numFmtId="0" xfId="0" applyAlignment="1" applyBorder="1" applyFont="1">
      <alignment readingOrder="0" shrinkToFit="0" vertical="top" wrapText="1"/>
    </xf>
    <xf borderId="16" fillId="0" fontId="43" numFmtId="0" xfId="0" applyAlignment="1" applyBorder="1" applyFont="1">
      <alignment horizontal="center" vertical="top"/>
    </xf>
    <xf borderId="17" fillId="0" fontId="43" numFmtId="0" xfId="0" applyAlignment="1" applyBorder="1" applyFont="1">
      <alignment horizontal="center" shrinkToFit="0" vertical="top" wrapText="0"/>
    </xf>
    <xf borderId="18" fillId="0" fontId="43" numFmtId="0" xfId="0" applyAlignment="1" applyBorder="1" applyFont="1">
      <alignment readingOrder="0" shrinkToFit="0" vertical="top" wrapText="0"/>
    </xf>
    <xf borderId="19" fillId="0" fontId="43" numFmtId="0" xfId="0" applyAlignment="1" applyBorder="1" applyFont="1">
      <alignment readingOrder="0" shrinkToFit="0" vertical="top" wrapText="0"/>
    </xf>
    <xf borderId="19" fillId="0" fontId="43" numFmtId="0" xfId="0" applyAlignment="1" applyBorder="1" applyFont="1">
      <alignment shrinkToFit="0" vertical="top" wrapText="0"/>
    </xf>
    <xf borderId="19" fillId="0" fontId="43" numFmtId="49" xfId="0" applyAlignment="1" applyBorder="1" applyFont="1" applyNumberFormat="1">
      <alignment shrinkToFit="0" vertical="top" wrapText="0"/>
    </xf>
    <xf borderId="20" fillId="0" fontId="43" numFmtId="0" xfId="0" applyAlignment="1" applyBorder="1" applyFont="1">
      <alignment shrinkToFit="0" vertical="top" wrapText="0"/>
    </xf>
    <xf borderId="21" fillId="0" fontId="43" numFmtId="0" xfId="0" applyAlignment="1" applyBorder="1" applyFont="1">
      <alignment readingOrder="0" shrinkToFit="0" vertical="top" wrapText="0"/>
    </xf>
    <xf borderId="22" fillId="0" fontId="43" numFmtId="0" xfId="0" applyAlignment="1" applyBorder="1" applyFont="1">
      <alignment shrinkToFit="0" vertical="top" wrapText="0"/>
    </xf>
    <xf borderId="22" fillId="0" fontId="43" numFmtId="0" xfId="0" applyAlignment="1" applyBorder="1" applyFont="1">
      <alignment readingOrder="0" shrinkToFit="0" vertical="top" wrapText="0"/>
    </xf>
    <xf borderId="22" fillId="0" fontId="45" numFmtId="0" xfId="0" applyAlignment="1" applyBorder="1" applyFont="1">
      <alignment readingOrder="0" shrinkToFit="0" vertical="center" wrapText="0"/>
    </xf>
    <xf borderId="22" fillId="0" fontId="48" numFmtId="49" xfId="0" applyAlignment="1" applyBorder="1" applyFont="1" applyNumberFormat="1">
      <alignment horizontal="left" readingOrder="0" shrinkToFit="0" vertical="center" wrapText="0"/>
    </xf>
    <xf borderId="22" fillId="0" fontId="45" numFmtId="49" xfId="0" applyAlignment="1" applyBorder="1" applyFont="1" applyNumberFormat="1">
      <alignment horizontal="center" readingOrder="0" shrinkToFit="0" vertical="center" wrapText="0"/>
    </xf>
    <xf borderId="22" fillId="0" fontId="43" numFmtId="49" xfId="0" applyAlignment="1" applyBorder="1" applyFont="1" applyNumberFormat="1">
      <alignment shrinkToFit="0" vertical="top" wrapText="1"/>
    </xf>
    <xf borderId="22" fillId="0" fontId="43" numFmtId="0" xfId="0" applyAlignment="1" applyBorder="1" applyFont="1">
      <alignment shrinkToFit="0" vertical="top" wrapText="1"/>
    </xf>
    <xf borderId="22" fillId="0" fontId="43" numFmtId="0" xfId="0" applyAlignment="1" applyBorder="1" applyFont="1">
      <alignment shrinkToFit="0" vertical="top" wrapText="1"/>
    </xf>
    <xf borderId="22" fillId="0" fontId="43" numFmtId="0" xfId="0" applyAlignment="1" applyBorder="1" applyFont="1">
      <alignment shrinkToFit="0" vertical="top" wrapText="1"/>
    </xf>
    <xf borderId="22" fillId="0" fontId="43" numFmtId="0" xfId="0" applyAlignment="1" applyBorder="1" applyFont="1">
      <alignment readingOrder="0" shrinkToFit="0" vertical="top" wrapText="1"/>
    </xf>
    <xf borderId="17" fillId="0" fontId="43" numFmtId="0" xfId="0" applyAlignment="1" applyBorder="1" applyFont="1">
      <alignment horizontal="center" vertical="top"/>
    </xf>
    <xf borderId="12" fillId="0" fontId="43" numFmtId="0" xfId="0" applyAlignment="1" applyBorder="1" applyFont="1">
      <alignment readingOrder="0" shrinkToFit="0" vertical="top" wrapText="0"/>
    </xf>
    <xf borderId="15" fillId="0" fontId="43" numFmtId="0" xfId="0" applyAlignment="1" applyBorder="1" applyFont="1">
      <alignment readingOrder="0" shrinkToFit="0" vertical="center" wrapText="0"/>
    </xf>
    <xf borderId="22" fillId="0" fontId="43" numFmtId="49" xfId="0" applyAlignment="1" applyBorder="1" applyFont="1" applyNumberFormat="1">
      <alignment readingOrder="0" shrinkToFit="0" vertical="top" wrapText="1"/>
    </xf>
    <xf borderId="22" fillId="0" fontId="43" numFmtId="0" xfId="0" applyAlignment="1" applyBorder="1" applyFont="1">
      <alignment readingOrder="0" shrinkToFit="0" vertical="center" wrapText="0"/>
    </xf>
    <xf borderId="15" fillId="0" fontId="43" numFmtId="0" xfId="0" applyAlignment="1" applyBorder="1" applyFont="1">
      <alignment horizontal="center" shrinkToFit="0" vertical="center" wrapText="0"/>
    </xf>
    <xf borderId="15" fillId="0" fontId="43" numFmtId="49" xfId="0" applyAlignment="1" applyBorder="1" applyFont="1" applyNumberFormat="1">
      <alignment readingOrder="0" shrinkToFit="0" vertical="center" wrapText="0"/>
    </xf>
    <xf borderId="15" fillId="0" fontId="43" numFmtId="0" xfId="0" applyAlignment="1" applyBorder="1" applyFont="1">
      <alignment readingOrder="0" shrinkToFit="0" vertical="top" wrapText="1"/>
    </xf>
    <xf borderId="15" fillId="0" fontId="43" numFmtId="0" xfId="0" applyAlignment="1" applyBorder="1" applyFont="1">
      <alignment readingOrder="0" shrinkToFit="0" vertical="top" wrapText="1"/>
    </xf>
    <xf borderId="18" fillId="0" fontId="43" numFmtId="0" xfId="0" applyAlignment="1" applyBorder="1" applyFont="1">
      <alignment shrinkToFit="0" vertical="top" wrapText="0"/>
    </xf>
    <xf borderId="22" fillId="0" fontId="49" numFmtId="49" xfId="0" applyAlignment="1" applyBorder="1" applyFont="1" applyNumberFormat="1">
      <alignment horizontal="center" readingOrder="0" shrinkToFit="0" vertical="center" wrapText="0"/>
    </xf>
    <xf borderId="22" fillId="0" fontId="43" numFmtId="0" xfId="0" applyAlignment="1" applyBorder="1" applyFont="1">
      <alignment readingOrder="0" shrinkToFit="0" vertical="top" wrapText="1"/>
    </xf>
    <xf borderId="11" fillId="0" fontId="43" numFmtId="0" xfId="0" applyAlignment="1" applyBorder="1" applyFont="1">
      <alignment shrinkToFit="0" vertical="top" wrapText="0"/>
    </xf>
    <xf borderId="15" fillId="0" fontId="49" numFmtId="49" xfId="0" applyAlignment="1" applyBorder="1" applyFont="1" applyNumberFormat="1">
      <alignment horizontal="center" readingOrder="0" shrinkToFit="0" vertical="center" wrapText="0"/>
    </xf>
    <xf borderId="22" fillId="0" fontId="50" numFmtId="49" xfId="0" applyAlignment="1" applyBorder="1" applyFont="1" applyNumberFormat="1">
      <alignment horizontal="left" readingOrder="0" shrinkToFit="0" vertical="center" wrapText="0"/>
    </xf>
    <xf borderId="22" fillId="0" fontId="43" numFmtId="49" xfId="0" applyAlignment="1" applyBorder="1" applyFont="1" applyNumberFormat="1">
      <alignment readingOrder="0" shrinkToFit="0" vertical="center" wrapText="0"/>
    </xf>
    <xf borderId="22" fillId="0" fontId="43" numFmtId="0" xfId="0" applyAlignment="1" applyBorder="1" applyFont="1">
      <alignment readingOrder="0" shrinkToFit="0" vertical="top" wrapText="1"/>
    </xf>
    <xf borderId="23" fillId="0" fontId="43" numFmtId="0" xfId="0" applyAlignment="1" applyBorder="1" applyFont="1">
      <alignment horizontal="center" vertical="top"/>
    </xf>
    <xf borderId="24" fillId="0" fontId="43" numFmtId="0" xfId="0" applyAlignment="1" applyBorder="1" applyFont="1">
      <alignment horizontal="center" vertical="top"/>
    </xf>
    <xf borderId="22" fillId="0" fontId="43" numFmtId="0" xfId="0" applyAlignment="1" applyBorder="1" applyFont="1">
      <alignment shrinkToFit="0" vertical="center" wrapText="0"/>
    </xf>
    <xf borderId="15" fillId="0" fontId="43" numFmtId="0" xfId="0" applyAlignment="1" applyBorder="1" applyFont="1">
      <alignment shrinkToFit="0" vertical="center" wrapText="0"/>
    </xf>
    <xf borderId="15" fillId="0" fontId="49" numFmtId="0" xfId="0" applyAlignment="1" applyBorder="1" applyFont="1">
      <alignment horizontal="center" readingOrder="0" shrinkToFit="0" vertical="center" wrapText="0"/>
    </xf>
    <xf borderId="15" fillId="0" fontId="43" numFmtId="49" xfId="0" applyAlignment="1" applyBorder="1" applyFont="1" applyNumberFormat="1">
      <alignment readingOrder="0" shrinkToFit="0" vertical="top" wrapText="1"/>
    </xf>
    <xf borderId="15" fillId="0" fontId="43" numFmtId="0" xfId="0" applyAlignment="1" applyBorder="1" applyFont="1">
      <alignment readingOrder="0" shrinkToFit="0" vertical="top" wrapText="1"/>
    </xf>
    <xf borderId="1" fillId="12" fontId="44" numFmtId="0" xfId="0" applyAlignment="1" applyBorder="1" applyFont="1">
      <alignment horizontal="center" vertical="top"/>
    </xf>
    <xf borderId="1" fillId="0" fontId="43" numFmtId="0" xfId="0" applyAlignment="1" applyBorder="1" applyFont="1">
      <alignment horizontal="center" vertical="top"/>
    </xf>
    <xf borderId="22" fillId="0" fontId="49" numFmtId="0" xfId="0" applyAlignment="1" applyBorder="1" applyFont="1">
      <alignment horizontal="center" readingOrder="0" shrinkToFit="0" vertical="center" wrapText="0"/>
    </xf>
    <xf borderId="0" fillId="0" fontId="43" numFmtId="0" xfId="0" applyAlignment="1" applyFont="1">
      <alignment horizontal="center" vertical="top"/>
    </xf>
    <xf borderId="0" fillId="0" fontId="43" numFmtId="0" xfId="0" applyAlignment="1" applyFont="1">
      <alignment horizontal="center" shrinkToFit="0" vertical="top" wrapText="0"/>
    </xf>
    <xf borderId="15" fillId="0" fontId="49" numFmtId="0" xfId="0" applyAlignment="1" applyBorder="1" applyFont="1">
      <alignment horizontal="center" shrinkToFit="0" vertical="center" wrapText="0"/>
    </xf>
    <xf borderId="22" fillId="0" fontId="43" numFmtId="0" xfId="0" applyAlignment="1" applyBorder="1" applyFont="1">
      <alignment horizontal="center" shrinkToFit="0" vertical="center" wrapText="0"/>
    </xf>
    <xf borderId="15" fillId="0" fontId="51" numFmtId="49" xfId="0" applyAlignment="1" applyBorder="1" applyFont="1" applyNumberFormat="1">
      <alignment horizontal="left" readingOrder="0" shrinkToFit="0" vertical="center" wrapText="0"/>
    </xf>
    <xf borderId="15" fillId="0" fontId="43" numFmtId="0" xfId="0" applyAlignment="1" applyBorder="1" applyFont="1">
      <alignment horizontal="center" readingOrder="0" shrinkToFit="0" vertical="center" wrapText="0"/>
    </xf>
    <xf borderId="22" fillId="0" fontId="52" numFmtId="49" xfId="0" applyAlignment="1" applyBorder="1" applyFont="1" applyNumberFormat="1">
      <alignment horizontal="left" readingOrder="0" shrinkToFit="0" vertical="center" wrapText="0"/>
    </xf>
    <xf borderId="22" fillId="0" fontId="43" numFmtId="0" xfId="0" applyAlignment="1" applyBorder="1" applyFont="1">
      <alignment horizontal="center" readingOrder="0" shrinkToFit="0" vertical="center" wrapText="0"/>
    </xf>
    <xf borderId="22" fillId="0" fontId="43" numFmtId="3" xfId="0" applyAlignment="1" applyBorder="1" applyFont="1" applyNumberFormat="1">
      <alignment horizontal="center" readingOrder="0" shrinkToFit="0" vertical="center" wrapText="0"/>
    </xf>
    <xf borderId="15" fillId="0" fontId="43" numFmtId="3" xfId="0" applyAlignment="1" applyBorder="1" applyFont="1" applyNumberFormat="1">
      <alignment horizontal="center" readingOrder="0" shrinkToFit="0" vertical="center" wrapText="0"/>
    </xf>
    <xf borderId="15" fillId="0" fontId="43" numFmtId="0" xfId="0" applyAlignment="1" applyBorder="1" applyFont="1">
      <alignment horizontal="center" shrinkToFit="0" vertical="center" wrapText="0"/>
    </xf>
    <xf borderId="15" fillId="0" fontId="43" numFmtId="0" xfId="0" applyAlignment="1" applyBorder="1" applyFont="1">
      <alignment readingOrder="0" shrinkToFit="0" vertical="top" wrapText="1"/>
    </xf>
    <xf borderId="22" fillId="0" fontId="43" numFmtId="0" xfId="0" applyAlignment="1" applyBorder="1" applyFont="1">
      <alignment readingOrder="0" shrinkToFit="0" vertical="center" wrapText="0"/>
    </xf>
    <xf borderId="25" fillId="0" fontId="43" numFmtId="0" xfId="0" applyAlignment="1" applyBorder="1" applyFont="1">
      <alignment readingOrder="0" shrinkToFit="0" vertical="top" wrapText="0"/>
    </xf>
    <xf borderId="22" fillId="0" fontId="43" numFmtId="0" xfId="0" applyAlignment="1" applyBorder="1" applyFont="1">
      <alignment shrinkToFit="0" vertical="center" wrapText="0"/>
    </xf>
    <xf borderId="15" fillId="0" fontId="43" numFmtId="0" xfId="0" applyAlignment="1" applyBorder="1" applyFont="1">
      <alignment shrinkToFit="0" vertical="center" wrapText="0"/>
    </xf>
    <xf borderId="15" fillId="0" fontId="43" numFmtId="49" xfId="0" applyAlignment="1" applyBorder="1" applyFont="1" applyNumberFormat="1">
      <alignment horizontal="left" readingOrder="0" shrinkToFit="0" vertical="center" wrapText="0"/>
    </xf>
    <xf borderId="22" fillId="0" fontId="53" numFmtId="0" xfId="0" applyAlignment="1" applyBorder="1" applyFont="1">
      <alignment readingOrder="0" shrinkToFit="0" vertical="top" wrapText="0"/>
    </xf>
    <xf borderId="22" fillId="0" fontId="43" numFmtId="49" xfId="0" applyAlignment="1" applyBorder="1" applyFont="1" applyNumberFormat="1">
      <alignment horizontal="left" readingOrder="0" shrinkToFit="0" vertical="center" wrapText="0"/>
    </xf>
    <xf borderId="15" fillId="0" fontId="53" numFmtId="0" xfId="0" applyAlignment="1" applyBorder="1" applyFont="1">
      <alignment readingOrder="0" shrinkToFit="0" vertical="top" wrapText="0"/>
    </xf>
    <xf borderId="26" fillId="0" fontId="43" numFmtId="0" xfId="0" applyAlignment="1" applyBorder="1" applyFont="1">
      <alignment readingOrder="0" shrinkToFit="0" vertical="top" wrapText="0"/>
    </xf>
    <xf borderId="27" fillId="0" fontId="43" numFmtId="0" xfId="0" applyAlignment="1" applyBorder="1" applyFont="1">
      <alignment shrinkToFit="0" vertical="top" wrapText="0"/>
    </xf>
    <xf borderId="27" fillId="0" fontId="43" numFmtId="0" xfId="0" applyAlignment="1" applyBorder="1" applyFont="1">
      <alignment shrinkToFit="0" vertical="center" wrapText="0"/>
    </xf>
    <xf borderId="27" fillId="0" fontId="54" numFmtId="49" xfId="0" applyAlignment="1" applyBorder="1" applyFont="1" applyNumberFormat="1">
      <alignment horizontal="left" readingOrder="0" shrinkToFit="0" vertical="center" wrapText="0"/>
    </xf>
    <xf borderId="27" fillId="0" fontId="43" numFmtId="0" xfId="0" applyAlignment="1" applyBorder="1" applyFont="1">
      <alignment horizontal="center" shrinkToFit="0" vertical="center" wrapText="0"/>
    </xf>
    <xf borderId="27" fillId="0" fontId="43" numFmtId="49" xfId="0" applyAlignment="1" applyBorder="1" applyFont="1" applyNumberFormat="1">
      <alignment shrinkToFit="0" vertical="top" wrapText="1"/>
    </xf>
    <xf borderId="27" fillId="0" fontId="43" numFmtId="0" xfId="0" applyAlignment="1" applyBorder="1" applyFont="1">
      <alignment shrinkToFit="0" vertical="top" wrapText="1"/>
    </xf>
    <xf borderId="27" fillId="0" fontId="43" numFmtId="0" xfId="0" applyAlignment="1" applyBorder="1" applyFont="1">
      <alignment shrinkToFit="0" vertical="top" wrapText="1"/>
    </xf>
    <xf borderId="27" fillId="0" fontId="43" numFmtId="0" xfId="0" applyAlignment="1" applyBorder="1" applyFont="1">
      <alignment shrinkToFit="0" vertical="top" wrapText="1"/>
    </xf>
    <xf borderId="27" fillId="0" fontId="43" numFmtId="0" xfId="0" applyAlignment="1" applyBorder="1" applyFont="1">
      <alignment readingOrder="0" shrinkToFit="0" vertical="top" wrapText="1"/>
    </xf>
    <xf borderId="21" fillId="0" fontId="43" numFmtId="0" xfId="0" applyAlignment="1" applyBorder="1" applyFont="1">
      <alignment shrinkToFit="0" vertical="top" wrapText="0"/>
    </xf>
    <xf borderId="14" fillId="0" fontId="43" numFmtId="0" xfId="0" applyAlignment="1" applyBorder="1" applyFont="1">
      <alignment shrinkToFit="0" vertical="top" wrapText="0"/>
    </xf>
    <xf borderId="15" fillId="0" fontId="43" numFmtId="0" xfId="0" applyAlignment="1" applyBorder="1" applyFont="1">
      <alignment readingOrder="0" shrinkToFit="0" vertical="center" wrapText="0"/>
    </xf>
    <xf borderId="15" fillId="0" fontId="43" numFmtId="49" xfId="0" applyAlignment="1" applyBorder="1" applyFont="1" applyNumberFormat="1">
      <alignment horizontal="center" readingOrder="0" shrinkToFit="0" vertical="center" wrapText="0"/>
    </xf>
    <xf borderId="19" fillId="0" fontId="43" numFmtId="49" xfId="0" applyAlignment="1" applyBorder="1" applyFont="1" applyNumberFormat="1">
      <alignment readingOrder="0" shrinkToFit="0" vertical="top" wrapText="0"/>
    </xf>
    <xf borderId="22" fillId="0" fontId="43" numFmtId="0" xfId="0" applyAlignment="1" applyBorder="1" applyFont="1">
      <alignment readingOrder="0" shrinkToFit="0" vertical="center" wrapText="0"/>
    </xf>
    <xf borderId="22" fillId="0" fontId="43" numFmtId="49" xfId="0" applyAlignment="1" applyBorder="1" applyFont="1" applyNumberFormat="1">
      <alignment horizontal="center" readingOrder="0" shrinkToFit="0" vertical="center" wrapText="0"/>
    </xf>
    <xf borderId="22" fillId="0" fontId="43" numFmtId="0" xfId="0" applyAlignment="1" applyBorder="1" applyFont="1">
      <alignment readingOrder="0" shrinkToFit="0" vertical="top" wrapText="1"/>
    </xf>
    <xf borderId="22" fillId="0" fontId="43" numFmtId="0" xfId="0" applyAlignment="1" applyBorder="1" applyFont="1">
      <alignment readingOrder="0" shrinkToFit="0" vertical="top" wrapText="1"/>
    </xf>
    <xf borderId="12" fillId="0" fontId="43" numFmtId="49" xfId="0" applyAlignment="1" applyBorder="1" applyFont="1" applyNumberFormat="1">
      <alignment readingOrder="0" shrinkToFit="0" vertical="top" wrapText="0"/>
    </xf>
    <xf borderId="15" fillId="0" fontId="55" numFmtId="49" xfId="0" applyAlignment="1" applyBorder="1" applyFont="1" applyNumberFormat="1">
      <alignment horizontal="left" readingOrder="0" shrinkToFit="0" vertical="center" wrapText="0"/>
    </xf>
    <xf borderId="15" fillId="0" fontId="56" numFmtId="0" xfId="0" applyAlignment="1" applyBorder="1" applyFont="1">
      <alignment horizontal="left" readingOrder="0" shrinkToFit="0" vertical="top" wrapText="0"/>
    </xf>
    <xf borderId="15" fillId="0" fontId="56" numFmtId="49" xfId="0" applyAlignment="1" applyBorder="1" applyFont="1" applyNumberFormat="1">
      <alignment horizontal="left" readingOrder="0" shrinkToFit="0" vertical="top" wrapText="1"/>
    </xf>
    <xf borderId="15" fillId="0" fontId="56" numFmtId="0" xfId="0" applyAlignment="1" applyBorder="1" applyFont="1">
      <alignment horizontal="left" readingOrder="0" shrinkToFit="0" vertical="top" wrapText="1"/>
    </xf>
    <xf borderId="15" fillId="0" fontId="56" numFmtId="0" xfId="0" applyAlignment="1" applyBorder="1" applyFont="1">
      <alignment readingOrder="0" shrinkToFit="0" vertical="top" wrapText="1"/>
    </xf>
    <xf borderId="15" fillId="0" fontId="56" numFmtId="0" xfId="0" applyAlignment="1" applyBorder="1" applyFont="1">
      <alignment readingOrder="0" shrinkToFit="0" vertical="top" wrapText="1"/>
    </xf>
    <xf borderId="19" fillId="0" fontId="56" numFmtId="0" xfId="0" applyAlignment="1" applyBorder="1" applyFont="1">
      <alignment horizontal="left" readingOrder="0" shrinkToFit="0" vertical="top" wrapText="0"/>
    </xf>
    <xf borderId="19" fillId="0" fontId="56" numFmtId="49" xfId="0" applyAlignment="1" applyBorder="1" applyFont="1" applyNumberFormat="1">
      <alignment horizontal="left" readingOrder="0" shrinkToFit="0" vertical="top" wrapText="0"/>
    </xf>
    <xf borderId="19" fillId="0" fontId="57" numFmtId="0" xfId="0" applyAlignment="1" applyBorder="1" applyFont="1">
      <alignment readingOrder="0" shrinkToFit="0" vertical="top" wrapText="0"/>
    </xf>
    <xf borderId="0" fillId="0" fontId="44" numFmtId="0" xfId="0" applyAlignment="1" applyFont="1">
      <alignment horizontal="center" vertical="top"/>
    </xf>
    <xf borderId="22" fillId="0" fontId="58" numFmtId="49" xfId="0" applyAlignment="1" applyBorder="1" applyFont="1" applyNumberFormat="1">
      <alignment shrinkToFit="0" vertical="center" wrapText="0"/>
    </xf>
    <xf borderId="15" fillId="0" fontId="59" numFmtId="49" xfId="0" applyAlignment="1" applyBorder="1" applyFont="1" applyNumberFormat="1">
      <alignment shrinkToFit="0" vertical="center" wrapText="0"/>
    </xf>
    <xf borderId="0" fillId="0" fontId="43" numFmtId="0" xfId="0" applyAlignment="1" applyFont="1">
      <alignment readingOrder="0" vertical="top"/>
    </xf>
    <xf borderId="15" fillId="0" fontId="60" numFmtId="0" xfId="0" applyAlignment="1" applyBorder="1" applyFont="1">
      <alignment readingOrder="0" shrinkToFit="0" vertical="center" wrapText="0"/>
    </xf>
    <xf borderId="22" fillId="0" fontId="61" numFmtId="0" xfId="0" applyAlignment="1" applyBorder="1" applyFont="1">
      <alignment readingOrder="0" shrinkToFit="0" vertical="center" wrapText="0"/>
    </xf>
    <xf borderId="7" fillId="0" fontId="43" numFmtId="49" xfId="0" applyAlignment="1" applyBorder="1" applyFont="1" applyNumberFormat="1">
      <alignment readingOrder="0" shrinkToFit="0" vertical="top" wrapText="1"/>
    </xf>
    <xf borderId="14" fillId="0" fontId="43" numFmtId="49" xfId="0" applyAlignment="1" applyBorder="1" applyFont="1" applyNumberFormat="1">
      <alignment readingOrder="0" shrinkToFit="0" vertical="top" wrapText="1"/>
    </xf>
    <xf borderId="21" fillId="0" fontId="43" numFmtId="49" xfId="0" applyAlignment="1" applyBorder="1" applyFont="1" applyNumberFormat="1">
      <alignment readingOrder="0" shrinkToFit="0" vertical="top" wrapText="1"/>
    </xf>
    <xf borderId="28" fillId="0" fontId="43" numFmtId="49" xfId="0" applyAlignment="1" applyBorder="1" applyFont="1" applyNumberFormat="1">
      <alignment readingOrder="0" shrinkToFit="0" vertical="top" wrapText="1"/>
    </xf>
    <xf borderId="29" fillId="0" fontId="43" numFmtId="0" xfId="0" applyAlignment="1" applyBorder="1" applyFont="1">
      <alignment readingOrder="0" shrinkToFit="0" vertical="top" wrapText="0"/>
    </xf>
    <xf borderId="30" fillId="0" fontId="43" numFmtId="0" xfId="0" applyAlignment="1" applyBorder="1" applyFont="1">
      <alignment readingOrder="0" shrinkToFit="0" vertical="top" wrapText="0"/>
    </xf>
    <xf borderId="30" fillId="0" fontId="43" numFmtId="0" xfId="0" applyAlignment="1" applyBorder="1" applyFont="1">
      <alignment readingOrder="0" shrinkToFit="0" vertical="center" wrapText="0"/>
    </xf>
    <xf borderId="30" fillId="0" fontId="62" numFmtId="49" xfId="0" applyAlignment="1" applyBorder="1" applyFont="1" applyNumberFormat="1">
      <alignment horizontal="left" readingOrder="0" shrinkToFit="0" vertical="center" wrapText="0"/>
    </xf>
    <xf borderId="30" fillId="0" fontId="43" numFmtId="49" xfId="0" applyAlignment="1" applyBorder="1" applyFont="1" applyNumberFormat="1">
      <alignment horizontal="center" readingOrder="0" shrinkToFit="0" vertical="center" wrapText="0"/>
    </xf>
    <xf borderId="30" fillId="0" fontId="43" numFmtId="49" xfId="0" applyAlignment="1" applyBorder="1" applyFont="1" applyNumberFormat="1">
      <alignment readingOrder="0" shrinkToFit="0" vertical="top" wrapText="1"/>
    </xf>
    <xf borderId="30" fillId="0" fontId="43" numFmtId="0" xfId="0" applyAlignment="1" applyBorder="1" applyFont="1">
      <alignment readingOrder="0" shrinkToFit="0" vertical="top" wrapText="1"/>
    </xf>
    <xf borderId="30" fillId="0" fontId="43" numFmtId="0" xfId="0" applyAlignment="1" applyBorder="1" applyFont="1">
      <alignment readingOrder="0" shrinkToFit="0" vertical="top" wrapText="1"/>
    </xf>
    <xf borderId="30" fillId="0" fontId="43" numFmtId="0" xfId="0" applyAlignment="1" applyBorder="1" applyFont="1">
      <alignment readingOrder="0" shrinkToFit="0" vertical="top" wrapText="1"/>
    </xf>
    <xf borderId="8" fillId="0" fontId="43" numFmtId="0" xfId="0" applyAlignment="1" applyBorder="1" applyFont="1">
      <alignment shrinkToFit="0" vertical="center" wrapText="0"/>
    </xf>
    <xf borderId="8" fillId="0" fontId="43" numFmtId="0" xfId="0" applyAlignment="1" applyBorder="1" applyFont="1">
      <alignment horizontal="center" shrinkToFit="0" vertical="center" wrapText="0"/>
    </xf>
    <xf borderId="31" fillId="13" fontId="43" numFmtId="0" xfId="0" applyAlignment="1" applyBorder="1" applyFill="1" applyFont="1">
      <alignment readingOrder="0" shrinkToFit="0" vertical="top" wrapText="0"/>
    </xf>
    <xf borderId="22" fillId="0" fontId="43" numFmtId="0" xfId="0" applyAlignment="1" applyBorder="1" applyFont="1">
      <alignment readingOrder="0" shrinkToFit="0" vertical="center" wrapText="0"/>
    </xf>
    <xf borderId="22" fillId="0" fontId="56" numFmtId="0" xfId="0" applyAlignment="1" applyBorder="1" applyFont="1">
      <alignment readingOrder="0" shrinkToFit="0" vertical="top" wrapText="1"/>
    </xf>
    <xf borderId="22" fillId="0" fontId="43" numFmtId="0" xfId="0" applyAlignment="1" applyBorder="1" applyFont="1">
      <alignment readingOrder="0" shrinkToFit="0" vertical="top" wrapText="1"/>
    </xf>
    <xf borderId="29" fillId="0" fontId="43" numFmtId="0" xfId="0" applyAlignment="1" applyBorder="1" applyFont="1">
      <alignment shrinkToFit="0" vertical="top" wrapText="0"/>
    </xf>
    <xf borderId="30" fillId="0" fontId="43" numFmtId="0" xfId="0" applyAlignment="1" applyBorder="1" applyFont="1">
      <alignment shrinkToFit="0" vertical="top" wrapText="0"/>
    </xf>
    <xf borderId="30" fillId="0" fontId="43" numFmtId="0" xfId="0" applyAlignment="1" applyBorder="1" applyFont="1">
      <alignment readingOrder="0" shrinkToFit="0" vertical="top" wrapText="1"/>
    </xf>
    <xf borderId="22" fillId="0" fontId="43" numFmtId="0" xfId="0" applyAlignment="1" applyBorder="1" applyFont="1">
      <alignment readingOrder="0" shrinkToFit="0" vertical="center" wrapText="0"/>
    </xf>
    <xf borderId="22" fillId="0" fontId="43" numFmtId="49" xfId="0" applyAlignment="1" applyBorder="1" applyFont="1" applyNumberFormat="1">
      <alignment horizontal="center" readingOrder="0" shrinkToFit="0" vertical="center" wrapText="0"/>
    </xf>
    <xf borderId="15" fillId="0" fontId="43" numFmtId="0" xfId="0" applyAlignment="1" applyBorder="1" applyFont="1">
      <alignment readingOrder="0" shrinkToFit="0" vertical="center" wrapText="0"/>
    </xf>
    <xf borderId="15" fillId="0" fontId="43" numFmtId="49" xfId="0" applyAlignment="1" applyBorder="1" applyFont="1" applyNumberFormat="1">
      <alignment horizontal="center" readingOrder="0" shrinkToFit="0" vertical="center" wrapText="0"/>
    </xf>
    <xf borderId="19" fillId="0" fontId="43" numFmtId="49" xfId="0" applyAlignment="1" applyBorder="1" applyFont="1" applyNumberFormat="1">
      <alignment horizontal="center" readingOrder="0" shrinkToFit="0" vertical="center" wrapText="0"/>
    </xf>
    <xf borderId="14" fillId="0" fontId="43" numFmtId="49" xfId="0" applyAlignment="1" applyBorder="1" applyFont="1" applyNumberFormat="1">
      <alignment horizontal="center" readingOrder="0" shrinkToFit="0" vertical="center" wrapText="0"/>
    </xf>
    <xf borderId="12" fillId="0" fontId="43" numFmtId="49" xfId="0" applyAlignment="1" applyBorder="1" applyFont="1" applyNumberFormat="1">
      <alignment horizontal="center" readingOrder="0" shrinkToFit="0" vertical="center" wrapText="0"/>
    </xf>
    <xf borderId="21" fillId="0" fontId="43" numFmtId="49" xfId="0" applyAlignment="1" applyBorder="1" applyFont="1" applyNumberFormat="1">
      <alignment horizontal="center" readingOrder="0" shrinkToFit="0" vertical="center" wrapText="0"/>
    </xf>
    <xf borderId="15" fillId="0" fontId="43" numFmtId="0" xfId="0" applyAlignment="1" applyBorder="1" applyFont="1">
      <alignment readingOrder="0" shrinkToFit="0" vertical="center" wrapText="0"/>
    </xf>
    <xf borderId="15" fillId="0" fontId="43" numFmtId="49" xfId="0" applyAlignment="1" applyBorder="1" applyFont="1" applyNumberFormat="1">
      <alignment horizontal="center" readingOrder="0" shrinkToFit="0" vertical="center" wrapText="0"/>
    </xf>
    <xf borderId="14" fillId="0" fontId="43" numFmtId="49" xfId="0" applyAlignment="1" applyBorder="1" applyFont="1" applyNumberFormat="1">
      <alignment horizontal="center" readingOrder="0" shrinkToFit="0" vertical="center" wrapText="1"/>
    </xf>
    <xf borderId="28" fillId="0" fontId="43" numFmtId="0" xfId="0" applyAlignment="1" applyBorder="1" applyFont="1">
      <alignment shrinkToFit="0" vertical="top" wrapText="0"/>
    </xf>
    <xf borderId="32" fillId="0" fontId="43" numFmtId="0" xfId="0" applyAlignment="1" applyBorder="1" applyFont="1">
      <alignment readingOrder="0" shrinkToFit="0" vertical="top" wrapText="0"/>
    </xf>
    <xf borderId="32" fillId="0" fontId="43" numFmtId="0" xfId="0" applyAlignment="1" applyBorder="1" applyFont="1">
      <alignment shrinkToFit="0" vertical="top" wrapText="0"/>
    </xf>
    <xf borderId="32" fillId="0" fontId="43" numFmtId="0" xfId="0" applyAlignment="1" applyBorder="1" applyFont="1">
      <alignment readingOrder="0" shrinkToFit="0" vertical="center" wrapText="0"/>
    </xf>
    <xf borderId="32" fillId="0" fontId="63" numFmtId="49" xfId="0" applyAlignment="1" applyBorder="1" applyFont="1" applyNumberFormat="1">
      <alignment horizontal="left" readingOrder="0" shrinkToFit="0" vertical="center" wrapText="0"/>
    </xf>
    <xf borderId="33" fillId="0" fontId="56" numFmtId="49" xfId="0" applyAlignment="1" applyBorder="1" applyFont="1" applyNumberFormat="1">
      <alignment horizontal="center" readingOrder="0" shrinkToFit="0" vertical="center" wrapText="0"/>
    </xf>
    <xf borderId="28" fillId="0" fontId="56" numFmtId="49" xfId="0" applyAlignment="1" applyBorder="1" applyFont="1" applyNumberFormat="1">
      <alignment horizontal="center" readingOrder="0" shrinkToFit="0" vertical="center" wrapText="0"/>
    </xf>
    <xf borderId="32" fillId="0" fontId="43" numFmtId="0" xfId="0" applyAlignment="1" applyBorder="1" applyFont="1">
      <alignment shrinkToFit="0" vertical="top" wrapText="1"/>
    </xf>
    <xf borderId="32" fillId="0" fontId="43" numFmtId="0" xfId="0" applyAlignment="1" applyBorder="1" applyFont="1">
      <alignment shrinkToFit="0" vertical="top" wrapText="1"/>
    </xf>
    <xf borderId="32" fillId="0" fontId="43" numFmtId="0" xfId="0" applyAlignment="1" applyBorder="1" applyFont="1">
      <alignment shrinkToFit="0" vertical="top" wrapText="1"/>
    </xf>
    <xf borderId="32" fillId="0" fontId="43" numFmtId="0" xfId="0" applyAlignment="1" applyBorder="1" applyFont="1">
      <alignment readingOrder="0" shrinkToFit="0" vertical="top" wrapText="1"/>
    </xf>
    <xf borderId="15" fillId="0" fontId="64" numFmtId="49" xfId="0" applyAlignment="1" applyBorder="1" applyFont="1" applyNumberFormat="1">
      <alignment shrinkToFit="0" vertical="top" wrapText="1"/>
    </xf>
    <xf borderId="15" fillId="0" fontId="65" numFmtId="0" xfId="0" applyAlignment="1" applyBorder="1" applyFont="1">
      <alignment shrinkToFit="0" vertical="top" wrapText="1"/>
    </xf>
    <xf borderId="15" fillId="0" fontId="66" numFmtId="0" xfId="0" applyAlignment="1" applyBorder="1" applyFont="1">
      <alignment shrinkToFit="0" vertical="top" wrapText="1"/>
    </xf>
    <xf borderId="22" fillId="0" fontId="67" numFmtId="49" xfId="0" applyAlignment="1" applyBorder="1" applyFont="1" applyNumberFormat="1">
      <alignment shrinkToFit="0" vertical="top" wrapText="1"/>
    </xf>
    <xf borderId="22" fillId="0" fontId="68" numFmtId="0" xfId="0" applyAlignment="1" applyBorder="1" applyFont="1">
      <alignment shrinkToFit="0" vertical="top" wrapText="1"/>
    </xf>
    <xf borderId="22" fillId="0" fontId="69" numFmtId="0" xfId="0" applyAlignment="1" applyBorder="1" applyFont="1">
      <alignment shrinkToFit="0" vertical="top" wrapText="1"/>
    </xf>
    <xf borderId="19" fillId="0" fontId="56" numFmtId="0" xfId="0" applyAlignment="1" applyBorder="1" applyFont="1">
      <alignment readingOrder="0" shrinkToFit="0" vertical="top" wrapText="0"/>
    </xf>
    <xf borderId="12" fillId="0" fontId="56" numFmtId="0" xfId="0" applyAlignment="1" applyBorder="1" applyFont="1">
      <alignment readingOrder="0" shrinkToFit="0" vertical="top" wrapText="0"/>
    </xf>
    <xf borderId="8" fillId="0" fontId="43" numFmtId="0" xfId="0" applyAlignment="1" applyBorder="1" applyFont="1">
      <alignment readingOrder="0" shrinkToFit="0" vertical="top" wrapText="1"/>
    </xf>
    <xf borderId="22" fillId="0" fontId="56" numFmtId="0" xfId="0" applyAlignment="1" applyBorder="1" applyFont="1">
      <alignment readingOrder="0" shrinkToFit="0" vertical="top" wrapText="0"/>
    </xf>
    <xf borderId="15" fillId="0" fontId="56" numFmtId="0" xfId="0" applyAlignment="1" applyBorder="1" applyFont="1">
      <alignment readingOrder="0" shrinkToFit="0" vertical="top" wrapText="0"/>
    </xf>
    <xf borderId="19" fillId="0" fontId="70" numFmtId="0" xfId="0" applyAlignment="1" applyBorder="1" applyFont="1">
      <alignment readingOrder="0" shrinkToFit="0" vertical="bottom" wrapText="0"/>
    </xf>
    <xf borderId="28" fillId="0" fontId="43" numFmtId="0" xfId="0" applyAlignment="1" applyBorder="1" applyFont="1">
      <alignment readingOrder="0" shrinkToFit="0" vertical="top" wrapText="0"/>
    </xf>
    <xf borderId="32" fillId="0" fontId="71" numFmtId="49" xfId="0" applyAlignment="1" applyBorder="1" applyFont="1" applyNumberFormat="1">
      <alignment horizontal="left" readingOrder="0" shrinkToFit="0" vertical="center" wrapText="0"/>
    </xf>
    <xf borderId="33" fillId="0" fontId="43" numFmtId="49" xfId="0" applyAlignment="1" applyBorder="1" applyFont="1" applyNumberFormat="1">
      <alignment horizontal="center" readingOrder="0" shrinkToFit="0" vertical="center" wrapText="0"/>
    </xf>
    <xf borderId="28" fillId="0" fontId="43" numFmtId="49" xfId="0" applyAlignment="1" applyBorder="1" applyFont="1" applyNumberFormat="1">
      <alignment horizontal="center" readingOrder="0" shrinkToFit="0" vertical="center" wrapText="0"/>
    </xf>
    <xf borderId="32" fillId="0" fontId="43" numFmtId="0" xfId="0" applyAlignment="1" applyBorder="1" applyFont="1">
      <alignment readingOrder="0" shrinkToFit="0" vertical="top" wrapText="1"/>
    </xf>
    <xf borderId="32" fillId="0" fontId="43" numFmtId="0" xfId="0" applyAlignment="1" applyBorder="1" applyFont="1">
      <alignment readingOrder="0" shrinkToFit="0" vertical="top" wrapText="1"/>
    </xf>
    <xf borderId="32" fillId="0" fontId="43" numFmtId="0" xfId="0" applyAlignment="1" applyBorder="1" applyFont="1">
      <alignment readingOrder="0" shrinkToFit="0" vertical="top" wrapText="1"/>
    </xf>
    <xf borderId="15" fillId="0" fontId="43" numFmtId="0" xfId="0" applyAlignment="1" applyBorder="1" applyFont="1">
      <alignment readingOrder="0" shrinkToFit="0" vertical="center" wrapText="0"/>
    </xf>
    <xf borderId="22" fillId="0" fontId="56" numFmtId="49" xfId="0" applyAlignment="1" applyBorder="1" applyFont="1" applyNumberFormat="1">
      <alignment horizontal="center" readingOrder="0" shrinkToFit="0" vertical="center" wrapText="0"/>
    </xf>
    <xf borderId="8" fillId="0" fontId="43" numFmtId="0" xfId="0" applyAlignment="1" applyBorder="1" applyFont="1">
      <alignment readingOrder="0" shrinkToFit="0" vertical="center" wrapText="0"/>
    </xf>
    <xf borderId="8" fillId="0" fontId="43" numFmtId="49" xfId="0" applyAlignment="1" applyBorder="1" applyFont="1" applyNumberFormat="1">
      <alignment horizontal="center" readingOrder="0" shrinkToFit="0" vertical="center" wrapText="0"/>
    </xf>
    <xf borderId="8" fillId="0" fontId="43" numFmtId="49" xfId="0" applyAlignment="1" applyBorder="1" applyFont="1" applyNumberFormat="1">
      <alignment readingOrder="0" shrinkToFit="0" vertical="top" wrapText="1"/>
    </xf>
    <xf borderId="34" fillId="0" fontId="43" numFmtId="0" xfId="0" applyAlignment="1" applyBorder="1" applyFont="1">
      <alignment readingOrder="0" shrinkToFit="0" vertical="top" wrapText="0"/>
    </xf>
    <xf borderId="13" fillId="0" fontId="43" numFmtId="0" xfId="0" applyAlignment="1" applyBorder="1" applyFont="1">
      <alignment readingOrder="0" shrinkToFit="0" vertical="top" wrapText="1"/>
    </xf>
    <xf borderId="35" fillId="0" fontId="43" numFmtId="0" xfId="0" applyAlignment="1" applyBorder="1" applyFont="1">
      <alignment shrinkToFit="0" vertical="top" wrapText="0"/>
    </xf>
    <xf borderId="20" fillId="0" fontId="43" numFmtId="0" xfId="0" applyAlignment="1" applyBorder="1" applyFont="1">
      <alignment readingOrder="0" shrinkToFit="0" vertical="top" wrapText="1"/>
    </xf>
    <xf borderId="34" fillId="0" fontId="43" numFmtId="0" xfId="0" applyAlignment="1" applyBorder="1" applyFont="1">
      <alignment shrinkToFit="0" vertical="top" wrapText="0"/>
    </xf>
    <xf borderId="15" fillId="0" fontId="43" numFmtId="49" xfId="0" applyAlignment="1" applyBorder="1" applyFont="1" applyNumberFormat="1">
      <alignment horizontal="center" readingOrder="0" shrinkToFit="0" vertical="center" wrapText="1"/>
    </xf>
    <xf borderId="19" fillId="0" fontId="43" numFmtId="49" xfId="0" applyAlignment="1" applyBorder="1" applyFont="1" applyNumberFormat="1">
      <alignment readingOrder="0" shrinkToFit="0" vertical="center" wrapText="1"/>
    </xf>
    <xf borderId="14" fillId="0" fontId="43" numFmtId="0" xfId="0" applyAlignment="1" applyBorder="1" applyFont="1">
      <alignment readingOrder="0" shrinkToFit="0" vertical="top" wrapText="1"/>
    </xf>
    <xf borderId="22" fillId="0" fontId="43" numFmtId="49" xfId="0" applyAlignment="1" applyBorder="1" applyFont="1" applyNumberFormat="1">
      <alignment horizontal="center" readingOrder="0" shrinkToFit="0" vertical="center" wrapText="1"/>
    </xf>
    <xf borderId="12" fillId="0" fontId="43" numFmtId="49" xfId="0" applyAlignment="1" applyBorder="1" applyFont="1" applyNumberFormat="1">
      <alignment readingOrder="0" shrinkToFit="0" vertical="center" wrapText="1"/>
    </xf>
    <xf borderId="21" fillId="0" fontId="43" numFmtId="0" xfId="0" applyAlignment="1" applyBorder="1" applyFont="1">
      <alignment readingOrder="0" shrinkToFit="0" vertical="top" wrapText="1"/>
    </xf>
    <xf borderId="0" fillId="0" fontId="43" numFmtId="49" xfId="0" applyAlignment="1" applyFont="1" applyNumberFormat="1">
      <alignment readingOrder="0" vertical="top"/>
    </xf>
    <xf borderId="1" fillId="0" fontId="43" numFmtId="49" xfId="0" applyAlignment="1" applyBorder="1" applyFont="1" applyNumberFormat="1">
      <alignment horizontal="center" readingOrder="0" shrinkToFit="0" vertical="center" wrapText="1"/>
    </xf>
    <xf borderId="36" fillId="0" fontId="43" numFmtId="0" xfId="0" applyAlignment="1" applyBorder="1" applyFont="1">
      <alignment shrinkToFit="0" vertical="top" wrapText="0"/>
    </xf>
    <xf borderId="37" fillId="0" fontId="43" numFmtId="0" xfId="0" applyAlignment="1" applyBorder="1" applyFont="1">
      <alignment readingOrder="0" shrinkToFit="0" vertical="top" wrapText="0"/>
    </xf>
    <xf borderId="37" fillId="0" fontId="43" numFmtId="0" xfId="0" applyAlignment="1" applyBorder="1" applyFont="1">
      <alignment readingOrder="0" shrinkToFit="0" vertical="center" wrapText="0"/>
    </xf>
    <xf borderId="37" fillId="0" fontId="72" numFmtId="49" xfId="0" applyAlignment="1" applyBorder="1" applyFont="1" applyNumberFormat="1">
      <alignment horizontal="left" readingOrder="0" shrinkToFit="0" vertical="center" wrapText="0"/>
    </xf>
    <xf borderId="37" fillId="0" fontId="43" numFmtId="49" xfId="0" applyAlignment="1" applyBorder="1" applyFont="1" applyNumberFormat="1">
      <alignment horizontal="center" readingOrder="0" shrinkToFit="0" vertical="center" wrapText="0"/>
    </xf>
    <xf borderId="37" fillId="0" fontId="43" numFmtId="0" xfId="0" applyAlignment="1" applyBorder="1" applyFont="1">
      <alignment readingOrder="0" shrinkToFit="0" vertical="top" wrapText="1"/>
    </xf>
    <xf borderId="37" fillId="0" fontId="43" numFmtId="0" xfId="0" applyAlignment="1" applyBorder="1" applyFont="1">
      <alignment readingOrder="0" shrinkToFit="0" vertical="top" wrapText="1"/>
    </xf>
    <xf borderId="38" fillId="0" fontId="43" numFmtId="0" xfId="0" applyAlignment="1" applyBorder="1" applyFont="1">
      <alignment readingOrder="0" shrinkToFit="0" vertical="top" wrapText="1"/>
    </xf>
    <xf borderId="39" fillId="0" fontId="43" numFmtId="0" xfId="0" applyAlignment="1" applyBorder="1" applyFont="1">
      <alignment readingOrder="0" shrinkToFit="0" vertical="top" wrapText="0"/>
    </xf>
    <xf borderId="40" fillId="0" fontId="43" numFmtId="0" xfId="0" applyAlignment="1" applyBorder="1" applyFont="1">
      <alignment readingOrder="0" shrinkToFit="0" vertical="top" wrapText="0"/>
    </xf>
    <xf borderId="40" fillId="0" fontId="43" numFmtId="0" xfId="0" applyAlignment="1" applyBorder="1" applyFont="1">
      <alignment shrinkToFit="0" vertical="top" wrapText="0"/>
    </xf>
    <xf borderId="40" fillId="0" fontId="43" numFmtId="49" xfId="0" applyAlignment="1" applyBorder="1" applyFont="1" applyNumberFormat="1">
      <alignment readingOrder="0" shrinkToFit="0" vertical="top" wrapText="0"/>
    </xf>
    <xf borderId="38" fillId="0" fontId="43" numFmtId="0" xfId="0" applyAlignment="1" applyBorder="1" applyFont="1">
      <alignment shrinkToFit="0" vertical="top" wrapText="0"/>
    </xf>
    <xf borderId="2" fillId="0" fontId="73" numFmtId="0" xfId="0" applyAlignment="1" applyBorder="1" applyFont="1">
      <alignment horizontal="center" readingOrder="0" shrinkToFit="0" vertical="center" wrapText="1"/>
    </xf>
    <xf borderId="3" fillId="0" fontId="73" numFmtId="0" xfId="0" applyAlignment="1" applyBorder="1" applyFont="1">
      <alignment horizontal="center" readingOrder="0" shrinkToFit="0" vertical="center" wrapText="0"/>
    </xf>
    <xf borderId="3" fillId="0" fontId="74" numFmtId="0" xfId="0" applyAlignment="1" applyBorder="1" applyFont="1">
      <alignment horizontal="center" readingOrder="0" shrinkToFit="0" vertical="center" wrapText="0"/>
    </xf>
    <xf borderId="3" fillId="0" fontId="73" numFmtId="0" xfId="0" applyAlignment="1" applyBorder="1" applyFont="1">
      <alignment horizontal="center" readingOrder="0" shrinkToFit="0" vertical="center" wrapText="1"/>
    </xf>
    <xf borderId="4" fillId="0" fontId="73" numFmtId="0" xfId="0" applyAlignment="1" applyBorder="1" applyFont="1">
      <alignment horizontal="center" readingOrder="0" shrinkToFit="0" vertical="center" wrapText="1"/>
    </xf>
    <xf borderId="7" fillId="0" fontId="73" numFmtId="0" xfId="0" applyAlignment="1" applyBorder="1" applyFont="1">
      <alignment readingOrder="0" shrinkToFit="0" vertical="center" wrapText="0"/>
    </xf>
    <xf borderId="8" fillId="0" fontId="73" numFmtId="0" xfId="0" applyAlignment="1" applyBorder="1" applyFont="1">
      <alignment shrinkToFit="0" vertical="center" wrapText="0"/>
    </xf>
    <xf borderId="8" fillId="0" fontId="75" numFmtId="0" xfId="0" applyAlignment="1" applyBorder="1" applyFont="1">
      <alignment readingOrder="0" shrinkToFit="0" vertical="center" wrapText="0"/>
    </xf>
    <xf borderId="8" fillId="0" fontId="76" numFmtId="49" xfId="0" applyAlignment="1" applyBorder="1" applyFont="1" applyNumberFormat="1">
      <alignment horizontal="left" readingOrder="0" shrinkToFit="0" vertical="center" wrapText="0"/>
    </xf>
    <xf borderId="8" fillId="0" fontId="75" numFmtId="49" xfId="0" applyAlignment="1" applyBorder="1" applyFont="1" applyNumberFormat="1">
      <alignment horizontal="center" readingOrder="0" shrinkToFit="0" vertical="center" wrapText="0"/>
    </xf>
    <xf borderId="8" fillId="0" fontId="73" numFmtId="49" xfId="0" applyAlignment="1" applyBorder="1" applyFont="1" applyNumberFormat="1">
      <alignment shrinkToFit="0" vertical="top" wrapText="1"/>
    </xf>
    <xf borderId="8" fillId="0" fontId="73" numFmtId="0" xfId="0" applyAlignment="1" applyBorder="1" applyFont="1">
      <alignment shrinkToFit="0" vertical="top" wrapText="1"/>
    </xf>
    <xf borderId="8" fillId="0" fontId="73" numFmtId="0" xfId="0" applyAlignment="1" applyBorder="1" applyFont="1">
      <alignment shrinkToFit="0" vertical="top" wrapText="1"/>
    </xf>
    <xf borderId="8" fillId="0" fontId="73" numFmtId="0" xfId="0" applyAlignment="1" applyBorder="1" applyFont="1">
      <alignment shrinkToFit="0" vertical="top" wrapText="1"/>
    </xf>
    <xf borderId="8" fillId="0" fontId="73" numFmtId="0" xfId="0" applyAlignment="1" applyBorder="1" applyFont="1">
      <alignment readingOrder="0" shrinkToFit="0" vertical="top" wrapText="1"/>
    </xf>
    <xf borderId="14" fillId="0" fontId="73" numFmtId="0" xfId="0" applyAlignment="1" applyBorder="1" applyFont="1">
      <alignment readingOrder="0" shrinkToFit="0" vertical="center" wrapText="0"/>
    </xf>
    <xf borderId="15" fillId="0" fontId="73" numFmtId="0" xfId="0" applyAlignment="1" applyBorder="1" applyFont="1">
      <alignment readingOrder="0" shrinkToFit="0" vertical="center" wrapText="0"/>
    </xf>
    <xf borderId="15" fillId="0" fontId="73" numFmtId="0" xfId="0" applyAlignment="1" applyBorder="1" applyFont="1">
      <alignment shrinkToFit="0" vertical="center" wrapText="0"/>
    </xf>
    <xf borderId="15" fillId="0" fontId="75" numFmtId="0" xfId="0" applyAlignment="1" applyBorder="1" applyFont="1">
      <alignment readingOrder="0" shrinkToFit="0" vertical="center" wrapText="0"/>
    </xf>
    <xf borderId="15" fillId="0" fontId="77" numFmtId="49" xfId="0" applyAlignment="1" applyBorder="1" applyFont="1" applyNumberFormat="1">
      <alignment horizontal="left" readingOrder="0" shrinkToFit="0" vertical="center" wrapText="0"/>
    </xf>
    <xf borderId="15" fillId="0" fontId="75" numFmtId="49" xfId="0" applyAlignment="1" applyBorder="1" applyFont="1" applyNumberFormat="1">
      <alignment horizontal="center" readingOrder="0" shrinkToFit="0" vertical="center" wrapText="0"/>
    </xf>
    <xf borderId="15" fillId="0" fontId="73" numFmtId="49" xfId="0" applyAlignment="1" applyBorder="1" applyFont="1" applyNumberFormat="1">
      <alignment shrinkToFit="0" vertical="top" wrapText="1"/>
    </xf>
    <xf borderId="15" fillId="0" fontId="73" numFmtId="0" xfId="0" applyAlignment="1" applyBorder="1" applyFont="1">
      <alignment shrinkToFit="0" vertical="top" wrapText="1"/>
    </xf>
    <xf borderId="15" fillId="0" fontId="73" numFmtId="0" xfId="0" applyAlignment="1" applyBorder="1" applyFont="1">
      <alignment shrinkToFit="0" vertical="top" wrapText="1"/>
    </xf>
    <xf borderId="15" fillId="0" fontId="73" numFmtId="0" xfId="0" applyAlignment="1" applyBorder="1" applyFont="1">
      <alignment shrinkToFit="0" vertical="top" wrapText="1"/>
    </xf>
    <xf borderId="15" fillId="0" fontId="73" numFmtId="0" xfId="0" applyAlignment="1" applyBorder="1" applyFont="1">
      <alignment readingOrder="0" shrinkToFit="0" vertical="top" wrapText="1"/>
    </xf>
    <xf borderId="21" fillId="0" fontId="73" numFmtId="0" xfId="0" applyAlignment="1" applyBorder="1" applyFont="1">
      <alignment readingOrder="0" shrinkToFit="0" vertical="center" wrapText="0"/>
    </xf>
    <xf borderId="22" fillId="0" fontId="73" numFmtId="0" xfId="0" applyAlignment="1" applyBorder="1" applyFont="1">
      <alignment shrinkToFit="0" vertical="center" wrapText="0"/>
    </xf>
    <xf borderId="22" fillId="0" fontId="73" numFmtId="0" xfId="0" applyAlignment="1" applyBorder="1" applyFont="1">
      <alignment readingOrder="0" shrinkToFit="0" vertical="center" wrapText="0"/>
    </xf>
    <xf borderId="22" fillId="0" fontId="75" numFmtId="0" xfId="0" applyAlignment="1" applyBorder="1" applyFont="1">
      <alignment readingOrder="0" shrinkToFit="0" vertical="center" wrapText="0"/>
    </xf>
    <xf borderId="22" fillId="0" fontId="78" numFmtId="49" xfId="0" applyAlignment="1" applyBorder="1" applyFont="1" applyNumberFormat="1">
      <alignment horizontal="left" readingOrder="0" shrinkToFit="0" vertical="center" wrapText="0"/>
    </xf>
    <xf borderId="22" fillId="0" fontId="75" numFmtId="49" xfId="0" applyAlignment="1" applyBorder="1" applyFont="1" applyNumberFormat="1">
      <alignment horizontal="center" readingOrder="0" shrinkToFit="0" vertical="center" wrapText="0"/>
    </xf>
    <xf borderId="22" fillId="0" fontId="73" numFmtId="49" xfId="0" applyAlignment="1" applyBorder="1" applyFont="1" applyNumberFormat="1">
      <alignment shrinkToFit="0" vertical="top" wrapText="1"/>
    </xf>
    <xf borderId="22" fillId="0" fontId="73" numFmtId="0" xfId="0" applyAlignment="1" applyBorder="1" applyFont="1">
      <alignment shrinkToFit="0" vertical="top" wrapText="1"/>
    </xf>
    <xf borderId="22" fillId="0" fontId="73" numFmtId="0" xfId="0" applyAlignment="1" applyBorder="1" applyFont="1">
      <alignment shrinkToFit="0" vertical="top" wrapText="1"/>
    </xf>
    <xf borderId="22" fillId="0" fontId="73" numFmtId="0" xfId="0" applyAlignment="1" applyBorder="1" applyFont="1">
      <alignment shrinkToFit="0" vertical="top" wrapText="1"/>
    </xf>
    <xf borderId="22" fillId="0" fontId="73" numFmtId="0" xfId="0" applyAlignment="1" applyBorder="1" applyFont="1">
      <alignment readingOrder="0" shrinkToFit="0" vertical="top" wrapText="1"/>
    </xf>
    <xf borderId="15" fillId="0" fontId="79" numFmtId="49" xfId="0" applyAlignment="1" applyBorder="1" applyFont="1" applyNumberFormat="1">
      <alignment horizontal="left" readingOrder="0" shrinkToFit="0" vertical="center" wrapText="0"/>
    </xf>
    <xf borderId="22" fillId="0" fontId="80" numFmtId="49" xfId="0" applyAlignment="1" applyBorder="1" applyFont="1" applyNumberFormat="1">
      <alignment horizontal="left" readingOrder="0" shrinkToFit="0" vertical="center" wrapText="0"/>
    </xf>
    <xf borderId="22" fillId="0" fontId="73" numFmtId="49" xfId="0" applyAlignment="1" applyBorder="1" applyFont="1" applyNumberFormat="1">
      <alignment readingOrder="0" shrinkToFit="0" vertical="top" wrapText="1"/>
    </xf>
    <xf borderId="15" fillId="0" fontId="73" numFmtId="0" xfId="0" applyAlignment="1" applyBorder="1" applyFont="1">
      <alignment horizontal="center" shrinkToFit="0" vertical="center" wrapText="0"/>
    </xf>
    <xf borderId="15" fillId="0" fontId="73" numFmtId="49" xfId="0" applyAlignment="1" applyBorder="1" applyFont="1" applyNumberFormat="1">
      <alignment readingOrder="0" shrinkToFit="0" vertical="center" wrapText="0"/>
    </xf>
    <xf borderId="15" fillId="0" fontId="73" numFmtId="0" xfId="0" applyAlignment="1" applyBorder="1" applyFont="1">
      <alignment readingOrder="0" shrinkToFit="0" vertical="top" wrapText="1"/>
    </xf>
    <xf borderId="15" fillId="0" fontId="73" numFmtId="0" xfId="0" applyAlignment="1" applyBorder="1" applyFont="1">
      <alignment readingOrder="0" shrinkToFit="0" vertical="top" wrapText="1"/>
    </xf>
    <xf borderId="22" fillId="0" fontId="81" numFmtId="49" xfId="0" applyAlignment="1" applyBorder="1" applyFont="1" applyNumberFormat="1">
      <alignment horizontal="center" readingOrder="0" shrinkToFit="0" vertical="center" wrapText="0"/>
    </xf>
    <xf borderId="22" fillId="0" fontId="73" numFmtId="0" xfId="0" applyAlignment="1" applyBorder="1" applyFont="1">
      <alignment readingOrder="0" shrinkToFit="0" vertical="top" wrapText="1"/>
    </xf>
    <xf borderId="15" fillId="0" fontId="81" numFmtId="49" xfId="0" applyAlignment="1" applyBorder="1" applyFont="1" applyNumberFormat="1">
      <alignment horizontal="center" readingOrder="0" shrinkToFit="0" vertical="center" wrapText="0"/>
    </xf>
    <xf borderId="22" fillId="0" fontId="82" numFmtId="49" xfId="0" applyAlignment="1" applyBorder="1" applyFont="1" applyNumberFormat="1">
      <alignment horizontal="left" readingOrder="0" shrinkToFit="0" vertical="center" wrapText="0"/>
    </xf>
    <xf borderId="22" fillId="0" fontId="73" numFmtId="49" xfId="0" applyAlignment="1" applyBorder="1" applyFont="1" applyNumberFormat="1">
      <alignment readingOrder="0" shrinkToFit="0" vertical="center" wrapText="0"/>
    </xf>
    <xf borderId="22" fillId="0" fontId="73" numFmtId="0" xfId="0" applyAlignment="1" applyBorder="1" applyFont="1">
      <alignment readingOrder="0" shrinkToFit="0" vertical="top" wrapText="1"/>
    </xf>
    <xf borderId="22" fillId="0" fontId="73" numFmtId="0" xfId="0" applyAlignment="1" applyBorder="1" applyFont="1">
      <alignment shrinkToFit="0" vertical="center" wrapText="0"/>
    </xf>
    <xf borderId="15" fillId="0" fontId="73" numFmtId="0" xfId="0" applyAlignment="1" applyBorder="1" applyFont="1">
      <alignment shrinkToFit="0" vertical="center" wrapText="0"/>
    </xf>
    <xf borderId="15" fillId="0" fontId="81" numFmtId="0" xfId="0" applyAlignment="1" applyBorder="1" applyFont="1">
      <alignment horizontal="center" readingOrder="0" shrinkToFit="0" vertical="center" wrapText="0"/>
    </xf>
    <xf borderId="15" fillId="0" fontId="73" numFmtId="49" xfId="0" applyAlignment="1" applyBorder="1" applyFont="1" applyNumberFormat="1">
      <alignment readingOrder="0" shrinkToFit="0" vertical="top" wrapText="1"/>
    </xf>
    <xf borderId="15" fillId="0" fontId="73" numFmtId="0" xfId="0" applyAlignment="1" applyBorder="1" applyFont="1">
      <alignment readingOrder="0" shrinkToFit="0" vertical="top" wrapText="1"/>
    </xf>
    <xf borderId="22" fillId="0" fontId="81" numFmtId="0" xfId="0" applyAlignment="1" applyBorder="1" applyFont="1">
      <alignment horizontal="center" readingOrder="0" shrinkToFit="0" vertical="center" wrapText="0"/>
    </xf>
    <xf borderId="15" fillId="0" fontId="81" numFmtId="0" xfId="0" applyAlignment="1" applyBorder="1" applyFont="1">
      <alignment horizontal="center" shrinkToFit="0" vertical="center" wrapText="0"/>
    </xf>
    <xf borderId="7" fillId="0" fontId="83" numFmtId="49" xfId="0" applyAlignment="1" applyBorder="1" applyFont="1" applyNumberFormat="1">
      <alignment horizontal="center" shrinkToFit="0" wrapText="1"/>
    </xf>
    <xf borderId="22" fillId="0" fontId="73" numFmtId="0" xfId="0" applyAlignment="1" applyBorder="1" applyFont="1">
      <alignment horizontal="center" shrinkToFit="0" vertical="center" wrapText="0"/>
    </xf>
    <xf borderId="21" fillId="0" fontId="83" numFmtId="49" xfId="0" applyAlignment="1" applyBorder="1" applyFont="1" applyNumberFormat="1">
      <alignment horizontal="center" shrinkToFit="0" wrapText="1"/>
    </xf>
    <xf borderId="15" fillId="0" fontId="84" numFmtId="49" xfId="0" applyAlignment="1" applyBorder="1" applyFont="1" applyNumberFormat="1">
      <alignment horizontal="left" readingOrder="0" shrinkToFit="0" vertical="center" wrapText="0"/>
    </xf>
    <xf borderId="15" fillId="0" fontId="73" numFmtId="0" xfId="0" applyAlignment="1" applyBorder="1" applyFont="1">
      <alignment horizontal="center" readingOrder="0" shrinkToFit="0" vertical="center" wrapText="0"/>
    </xf>
    <xf borderId="14" fillId="0" fontId="83" numFmtId="49" xfId="0" applyAlignment="1" applyBorder="1" applyFont="1" applyNumberFormat="1">
      <alignment horizontal="center" shrinkToFit="0" wrapText="1"/>
    </xf>
    <xf borderId="22" fillId="0" fontId="85" numFmtId="49" xfId="0" applyAlignment="1" applyBorder="1" applyFont="1" applyNumberFormat="1">
      <alignment horizontal="left" readingOrder="0" shrinkToFit="0" vertical="center" wrapText="0"/>
    </xf>
    <xf borderId="22" fillId="0" fontId="73" numFmtId="0" xfId="0" applyAlignment="1" applyBorder="1" applyFont="1">
      <alignment horizontal="center" readingOrder="0" shrinkToFit="0" vertical="center" wrapText="0"/>
    </xf>
    <xf borderId="22" fillId="0" fontId="73" numFmtId="3" xfId="0" applyAlignment="1" applyBorder="1" applyFont="1" applyNumberFormat="1">
      <alignment horizontal="center" readingOrder="0" shrinkToFit="0" vertical="center" wrapText="0"/>
    </xf>
    <xf borderId="15" fillId="0" fontId="73" numFmtId="3" xfId="0" applyAlignment="1" applyBorder="1" applyFont="1" applyNumberFormat="1">
      <alignment horizontal="center" readingOrder="0" shrinkToFit="0" vertical="center" wrapText="0"/>
    </xf>
    <xf borderId="28" fillId="0" fontId="83" numFmtId="49" xfId="0" applyAlignment="1" applyBorder="1" applyFont="1" applyNumberFormat="1">
      <alignment horizontal="center" shrinkToFit="0" wrapText="1"/>
    </xf>
    <xf borderId="1" fillId="14" fontId="86" numFmtId="49" xfId="0" applyAlignment="1" applyBorder="1" applyFill="1" applyFont="1" applyNumberFormat="1">
      <alignment horizontal="center" vertical="top"/>
    </xf>
    <xf borderId="15" fillId="0" fontId="73" numFmtId="0" xfId="0" applyAlignment="1" applyBorder="1" applyFont="1">
      <alignment horizontal="center" shrinkToFit="0" vertical="center" wrapText="0"/>
    </xf>
    <xf borderId="15" fillId="0" fontId="73" numFmtId="0" xfId="0" applyAlignment="1" applyBorder="1" applyFont="1">
      <alignment readingOrder="0" shrinkToFit="0" vertical="top" wrapText="1"/>
    </xf>
    <xf borderId="22" fillId="0" fontId="73" numFmtId="0" xfId="0" applyAlignment="1" applyBorder="1" applyFont="1">
      <alignment readingOrder="0" shrinkToFit="0" vertical="center" wrapText="0"/>
    </xf>
    <xf borderId="25" fillId="0" fontId="73" numFmtId="0" xfId="0" applyAlignment="1" applyBorder="1" applyFont="1">
      <alignment readingOrder="0" shrinkToFit="0" vertical="center" wrapText="0"/>
    </xf>
    <xf borderId="15" fillId="0" fontId="73" numFmtId="49" xfId="0" applyAlignment="1" applyBorder="1" applyFont="1" applyNumberFormat="1">
      <alignment horizontal="left" readingOrder="0" shrinkToFit="0" vertical="center" wrapText="0"/>
    </xf>
    <xf borderId="22" fillId="0" fontId="87" numFmtId="0" xfId="0" applyAlignment="1" applyBorder="1" applyFont="1">
      <alignment readingOrder="0" shrinkToFit="0" vertical="center" wrapText="0"/>
    </xf>
    <xf borderId="22" fillId="0" fontId="73" numFmtId="49" xfId="0" applyAlignment="1" applyBorder="1" applyFont="1" applyNumberFormat="1">
      <alignment horizontal="left" readingOrder="0" shrinkToFit="0" vertical="center" wrapText="0"/>
    </xf>
    <xf borderId="15" fillId="0" fontId="87" numFmtId="0" xfId="0" applyAlignment="1" applyBorder="1" applyFont="1">
      <alignment readingOrder="0" shrinkToFit="0" vertical="center" wrapText="0"/>
    </xf>
    <xf borderId="26" fillId="0" fontId="73" numFmtId="0" xfId="0" applyAlignment="1" applyBorder="1" applyFont="1">
      <alignment readingOrder="0" shrinkToFit="0" vertical="center" wrapText="0"/>
    </xf>
    <xf borderId="27" fillId="0" fontId="73" numFmtId="0" xfId="0" applyAlignment="1" applyBorder="1" applyFont="1">
      <alignment shrinkToFit="0" vertical="center" wrapText="0"/>
    </xf>
    <xf borderId="27" fillId="0" fontId="73" numFmtId="0" xfId="0" applyAlignment="1" applyBorder="1" applyFont="1">
      <alignment shrinkToFit="0" vertical="center" wrapText="0"/>
    </xf>
    <xf borderId="27" fillId="0" fontId="88" numFmtId="49" xfId="0" applyAlignment="1" applyBorder="1" applyFont="1" applyNumberFormat="1">
      <alignment horizontal="left" readingOrder="0" shrinkToFit="0" vertical="center" wrapText="0"/>
    </xf>
    <xf borderId="27" fillId="0" fontId="73" numFmtId="0" xfId="0" applyAlignment="1" applyBorder="1" applyFont="1">
      <alignment horizontal="center" shrinkToFit="0" vertical="center" wrapText="0"/>
    </xf>
    <xf borderId="27" fillId="0" fontId="73" numFmtId="49" xfId="0" applyAlignment="1" applyBorder="1" applyFont="1" applyNumberFormat="1">
      <alignment shrinkToFit="0" vertical="top" wrapText="1"/>
    </xf>
    <xf borderId="27" fillId="0" fontId="73" numFmtId="0" xfId="0" applyAlignment="1" applyBorder="1" applyFont="1">
      <alignment shrinkToFit="0" vertical="top" wrapText="1"/>
    </xf>
    <xf borderId="27" fillId="0" fontId="73" numFmtId="0" xfId="0" applyAlignment="1" applyBorder="1" applyFont="1">
      <alignment shrinkToFit="0" vertical="top" wrapText="1"/>
    </xf>
    <xf borderId="27" fillId="0" fontId="73" numFmtId="0" xfId="0" applyAlignment="1" applyBorder="1" applyFont="1">
      <alignment shrinkToFit="0" vertical="top" wrapText="1"/>
    </xf>
    <xf borderId="27" fillId="0" fontId="73" numFmtId="0" xfId="0" applyAlignment="1" applyBorder="1" applyFont="1">
      <alignment readingOrder="0" shrinkToFit="0" vertical="top" wrapText="1"/>
    </xf>
    <xf borderId="21" fillId="0" fontId="73" numFmtId="0" xfId="0" applyAlignment="1" applyBorder="1" applyFont="1">
      <alignment shrinkToFit="0" vertical="center" wrapText="0"/>
    </xf>
    <xf borderId="14" fillId="0" fontId="73" numFmtId="0" xfId="0" applyAlignment="1" applyBorder="1" applyFont="1">
      <alignment shrinkToFit="0" vertical="center" wrapText="0"/>
    </xf>
    <xf borderId="15" fillId="0" fontId="73" numFmtId="0" xfId="0" applyAlignment="1" applyBorder="1" applyFont="1">
      <alignment readingOrder="0" shrinkToFit="0" vertical="center" wrapText="0"/>
    </xf>
    <xf borderId="15" fillId="0" fontId="73" numFmtId="49" xfId="0" applyAlignment="1" applyBorder="1" applyFont="1" applyNumberFormat="1">
      <alignment horizontal="center" readingOrder="0" shrinkToFit="0" vertical="center" wrapText="0"/>
    </xf>
    <xf borderId="22" fillId="0" fontId="73" numFmtId="0" xfId="0" applyAlignment="1" applyBorder="1" applyFont="1">
      <alignment readingOrder="0" shrinkToFit="0" vertical="center" wrapText="0"/>
    </xf>
    <xf borderId="22" fillId="0" fontId="73" numFmtId="49" xfId="0" applyAlignment="1" applyBorder="1" applyFont="1" applyNumberFormat="1">
      <alignment horizontal="center" readingOrder="0" shrinkToFit="0" vertical="center" wrapText="0"/>
    </xf>
    <xf borderId="22" fillId="0" fontId="73" numFmtId="0" xfId="0" applyAlignment="1" applyBorder="1" applyFont="1">
      <alignment readingOrder="0" shrinkToFit="0" vertical="top" wrapText="1"/>
    </xf>
    <xf borderId="22" fillId="0" fontId="73" numFmtId="0" xfId="0" applyAlignment="1" applyBorder="1" applyFont="1">
      <alignment readingOrder="0" shrinkToFit="0" vertical="top" wrapText="1"/>
    </xf>
    <xf borderId="15" fillId="0" fontId="89" numFmtId="49" xfId="0" applyAlignment="1" applyBorder="1" applyFont="1" applyNumberFormat="1">
      <alignment horizontal="left" readingOrder="0" shrinkToFit="0" vertical="center" wrapText="0"/>
    </xf>
    <xf borderId="15" fillId="0" fontId="90" numFmtId="0" xfId="0" applyAlignment="1" applyBorder="1" applyFont="1">
      <alignment horizontal="left" readingOrder="0" shrinkToFit="0" vertical="center" wrapText="0"/>
    </xf>
    <xf borderId="15" fillId="0" fontId="90" numFmtId="49" xfId="0" applyAlignment="1" applyBorder="1" applyFont="1" applyNumberFormat="1">
      <alignment horizontal="left" readingOrder="0" shrinkToFit="0" vertical="top" wrapText="1"/>
    </xf>
    <xf borderId="15" fillId="0" fontId="90" numFmtId="0" xfId="0" applyAlignment="1" applyBorder="1" applyFont="1">
      <alignment horizontal="left" readingOrder="0" shrinkToFit="0" vertical="top" wrapText="1"/>
    </xf>
    <xf borderId="15" fillId="0" fontId="90" numFmtId="0" xfId="0" applyAlignment="1" applyBorder="1" applyFont="1">
      <alignment readingOrder="0" shrinkToFit="0" vertical="top" wrapText="1"/>
    </xf>
    <xf borderId="15" fillId="0" fontId="90" numFmtId="0" xfId="0" applyAlignment="1" applyBorder="1" applyFont="1">
      <alignment readingOrder="0" shrinkToFit="0" vertical="top" wrapText="1"/>
    </xf>
    <xf borderId="22" fillId="0" fontId="91" numFmtId="49" xfId="0" applyAlignment="1" applyBorder="1" applyFont="1" applyNumberFormat="1">
      <alignment shrinkToFit="0" vertical="center" wrapText="0"/>
    </xf>
    <xf borderId="15" fillId="0" fontId="92" numFmtId="49" xfId="0" applyAlignment="1" applyBorder="1" applyFont="1" applyNumberFormat="1">
      <alignment shrinkToFit="0" vertical="center" wrapText="0"/>
    </xf>
    <xf borderId="15" fillId="0" fontId="93" numFmtId="0" xfId="0" applyAlignment="1" applyBorder="1" applyFont="1">
      <alignment readingOrder="0" shrinkToFit="0" vertical="center" wrapText="0"/>
    </xf>
    <xf borderId="22" fillId="0" fontId="94" numFmtId="0" xfId="0" applyAlignment="1" applyBorder="1" applyFont="1">
      <alignment readingOrder="0" shrinkToFit="0" vertical="center" wrapText="0"/>
    </xf>
    <xf borderId="7" fillId="0" fontId="73" numFmtId="49" xfId="0" applyAlignment="1" applyBorder="1" applyFont="1" applyNumberFormat="1">
      <alignment readingOrder="0" shrinkToFit="0" vertical="top" wrapText="1"/>
    </xf>
    <xf borderId="14" fillId="0" fontId="73" numFmtId="49" xfId="0" applyAlignment="1" applyBorder="1" applyFont="1" applyNumberFormat="1">
      <alignment readingOrder="0" shrinkToFit="0" vertical="top" wrapText="1"/>
    </xf>
    <xf borderId="21" fillId="0" fontId="73" numFmtId="49" xfId="0" applyAlignment="1" applyBorder="1" applyFont="1" applyNumberFormat="1">
      <alignment readingOrder="0" shrinkToFit="0" vertical="top" wrapText="1"/>
    </xf>
    <xf borderId="28" fillId="0" fontId="73" numFmtId="49" xfId="0" applyAlignment="1" applyBorder="1" applyFont="1" applyNumberFormat="1">
      <alignment readingOrder="0" shrinkToFit="0" vertical="top" wrapText="1"/>
    </xf>
    <xf borderId="29" fillId="0" fontId="73" numFmtId="0" xfId="0" applyAlignment="1" applyBorder="1" applyFont="1">
      <alignment readingOrder="0" shrinkToFit="0" vertical="center" wrapText="0"/>
    </xf>
    <xf borderId="30" fillId="0" fontId="73" numFmtId="0" xfId="0" applyAlignment="1" applyBorder="1" applyFont="1">
      <alignment readingOrder="0" shrinkToFit="0" vertical="center" wrapText="0"/>
    </xf>
    <xf borderId="30" fillId="0" fontId="73" numFmtId="0" xfId="0" applyAlignment="1" applyBorder="1" applyFont="1">
      <alignment readingOrder="0" shrinkToFit="0" vertical="center" wrapText="0"/>
    </xf>
    <xf borderId="30" fillId="0" fontId="95" numFmtId="49" xfId="0" applyAlignment="1" applyBorder="1" applyFont="1" applyNumberFormat="1">
      <alignment horizontal="left" readingOrder="0" shrinkToFit="0" vertical="center" wrapText="0"/>
    </xf>
    <xf borderId="30" fillId="0" fontId="73" numFmtId="49" xfId="0" applyAlignment="1" applyBorder="1" applyFont="1" applyNumberFormat="1">
      <alignment horizontal="center" readingOrder="0" shrinkToFit="0" vertical="center" wrapText="0"/>
    </xf>
    <xf borderId="30" fillId="0" fontId="73" numFmtId="49" xfId="0" applyAlignment="1" applyBorder="1" applyFont="1" applyNumberFormat="1">
      <alignment readingOrder="0" shrinkToFit="0" vertical="top" wrapText="1"/>
    </xf>
    <xf borderId="30" fillId="0" fontId="73" numFmtId="0" xfId="0" applyAlignment="1" applyBorder="1" applyFont="1">
      <alignment readingOrder="0" shrinkToFit="0" vertical="top" wrapText="1"/>
    </xf>
    <xf borderId="30" fillId="0" fontId="73" numFmtId="0" xfId="0" applyAlignment="1" applyBorder="1" applyFont="1">
      <alignment readingOrder="0" shrinkToFit="0" vertical="top" wrapText="1"/>
    </xf>
    <xf borderId="30" fillId="0" fontId="73" numFmtId="0" xfId="0" applyAlignment="1" applyBorder="1" applyFont="1">
      <alignment readingOrder="0" shrinkToFit="0" vertical="top" wrapText="1"/>
    </xf>
    <xf borderId="8" fillId="0" fontId="73" numFmtId="0" xfId="0" applyAlignment="1" applyBorder="1" applyFont="1">
      <alignment shrinkToFit="0" vertical="center" wrapText="0"/>
    </xf>
    <xf borderId="8" fillId="0" fontId="73" numFmtId="0" xfId="0" applyAlignment="1" applyBorder="1" applyFont="1">
      <alignment horizontal="center" shrinkToFit="0" vertical="center" wrapText="0"/>
    </xf>
    <xf borderId="26" fillId="0" fontId="96" numFmtId="0" xfId="0" applyAlignment="1" applyBorder="1" applyFont="1">
      <alignment readingOrder="0" shrinkToFit="0" vertical="center" wrapText="0"/>
    </xf>
    <xf borderId="27" fillId="0" fontId="96" numFmtId="0" xfId="0" applyAlignment="1" applyBorder="1" applyFont="1">
      <alignment shrinkToFit="0" vertical="center" wrapText="0"/>
    </xf>
    <xf borderId="21" fillId="0" fontId="96" numFmtId="0" xfId="0" applyAlignment="1" applyBorder="1" applyFont="1">
      <alignment shrinkToFit="0" vertical="center" wrapText="0"/>
    </xf>
    <xf borderId="8" fillId="0" fontId="96" numFmtId="0" xfId="0" applyAlignment="1" applyBorder="1" applyFont="1">
      <alignment readingOrder="0" shrinkToFit="0" vertical="center" wrapText="0"/>
    </xf>
    <xf borderId="7" fillId="0" fontId="73" numFmtId="0" xfId="0" applyAlignment="1" applyBorder="1" applyFont="1">
      <alignment readingOrder="0" shrinkToFit="0" vertical="center" wrapText="0"/>
    </xf>
    <xf borderId="8" fillId="0" fontId="97" numFmtId="49" xfId="0" applyAlignment="1" applyBorder="1" applyFont="1" applyNumberFormat="1">
      <alignment horizontal="left" readingOrder="0" shrinkToFit="0" vertical="center" wrapText="0"/>
    </xf>
    <xf borderId="14" fillId="0" fontId="96" numFmtId="0" xfId="0" applyAlignment="1" applyBorder="1" applyFont="1">
      <alignment shrinkToFit="0" vertical="center" wrapText="0"/>
    </xf>
    <xf borderId="15" fillId="0" fontId="96" numFmtId="0" xfId="0" applyAlignment="1" applyBorder="1" applyFont="1">
      <alignment readingOrder="0" shrinkToFit="0" vertical="center" wrapText="0"/>
    </xf>
    <xf borderId="14" fillId="0" fontId="73" numFmtId="0" xfId="0" applyAlignment="1" applyBorder="1" applyFont="1">
      <alignment readingOrder="0" shrinkToFit="0" vertical="center" wrapText="0"/>
    </xf>
    <xf borderId="28" fillId="0" fontId="96" numFmtId="0" xfId="0" applyAlignment="1" applyBorder="1" applyFont="1">
      <alignment shrinkToFit="0" vertical="center" wrapText="0"/>
    </xf>
    <xf borderId="32" fillId="0" fontId="96" numFmtId="0" xfId="0" applyAlignment="1" applyBorder="1" applyFont="1">
      <alignment readingOrder="0" shrinkToFit="0" vertical="center" wrapText="0"/>
    </xf>
    <xf borderId="28" fillId="0" fontId="73" numFmtId="0" xfId="0" applyAlignment="1" applyBorder="1" applyFont="1">
      <alignment readingOrder="0" shrinkToFit="0" vertical="center" wrapText="0"/>
    </xf>
    <xf borderId="32" fillId="0" fontId="98" numFmtId="49" xfId="0" applyAlignment="1" applyBorder="1" applyFont="1" applyNumberFormat="1">
      <alignment horizontal="left" readingOrder="0" shrinkToFit="0" vertical="center" wrapText="0"/>
    </xf>
    <xf borderId="27" fillId="0" fontId="96" numFmtId="0" xfId="0" applyAlignment="1" applyBorder="1" applyFont="1">
      <alignment readingOrder="0" shrinkToFit="0" vertical="center" wrapText="0"/>
    </xf>
    <xf borderId="21" fillId="0" fontId="96" numFmtId="0" xfId="0" applyAlignment="1" applyBorder="1" applyFont="1">
      <alignment readingOrder="0" shrinkToFit="0" vertical="center" wrapText="0"/>
    </xf>
    <xf borderId="7" fillId="0" fontId="96" numFmtId="0" xfId="0" applyAlignment="1" applyBorder="1" applyFont="1">
      <alignment readingOrder="0" shrinkToFit="0" vertical="center" wrapText="0"/>
    </xf>
    <xf borderId="14" fillId="0" fontId="96" numFmtId="0" xfId="0" applyAlignment="1" applyBorder="1" applyFont="1">
      <alignment readingOrder="0" shrinkToFit="0" vertical="center" wrapText="0"/>
    </xf>
    <xf borderId="21" fillId="0" fontId="73" numFmtId="0" xfId="0" applyAlignment="1" applyBorder="1" applyFont="1">
      <alignment readingOrder="0" shrinkToFit="0" vertical="center" wrapText="0"/>
    </xf>
    <xf borderId="22" fillId="0" fontId="90" numFmtId="0" xfId="0" applyAlignment="1" applyBorder="1" applyFont="1">
      <alignment readingOrder="0" shrinkToFit="0" vertical="top" wrapText="1"/>
    </xf>
    <xf borderId="29" fillId="0" fontId="96" numFmtId="0" xfId="0" applyAlignment="1" applyBorder="1" applyFont="1">
      <alignment shrinkToFit="0" vertical="center" wrapText="0"/>
    </xf>
    <xf borderId="29" fillId="0" fontId="96" numFmtId="0" xfId="0" applyAlignment="1" applyBorder="1" applyFont="1">
      <alignment readingOrder="0" shrinkToFit="0" vertical="center" wrapText="0"/>
    </xf>
    <xf borderId="29" fillId="0" fontId="73" numFmtId="0" xfId="0" applyAlignment="1" applyBorder="1" applyFont="1">
      <alignment readingOrder="0" shrinkToFit="0" vertical="center" wrapText="0"/>
    </xf>
    <xf borderId="1" fillId="0" fontId="96" numFmtId="0" xfId="0" applyAlignment="1" applyBorder="1" applyFont="1">
      <alignment readingOrder="0" shrinkToFit="0" vertical="center" wrapText="0"/>
    </xf>
    <xf borderId="1" fillId="0" fontId="96" numFmtId="0" xfId="0" applyAlignment="1" applyBorder="1" applyFont="1">
      <alignment shrinkToFit="0" vertical="center" wrapText="0"/>
    </xf>
    <xf borderId="1" fillId="0" fontId="99" numFmtId="49" xfId="0" applyAlignment="1" applyBorder="1" applyFont="1" applyNumberFormat="1">
      <alignment horizontal="left" readingOrder="0" shrinkToFit="0" vertical="center" wrapText="0"/>
    </xf>
    <xf borderId="22" fillId="0" fontId="73" numFmtId="0" xfId="0" applyAlignment="1" applyBorder="1" applyFont="1">
      <alignment readingOrder="0" shrinkToFit="0" vertical="top" wrapText="1"/>
    </xf>
    <xf borderId="1" fillId="0" fontId="73" numFmtId="0" xfId="0" applyAlignment="1" applyBorder="1" applyFont="1">
      <alignment readingOrder="0" shrinkToFit="0" vertical="center" wrapText="0"/>
    </xf>
    <xf borderId="15" fillId="0" fontId="73" numFmtId="0" xfId="0" applyAlignment="1" applyBorder="1" applyFont="1">
      <alignment readingOrder="0" shrinkToFit="0" vertical="center" wrapText="0"/>
    </xf>
    <xf borderId="15" fillId="0" fontId="73" numFmtId="49" xfId="0" applyAlignment="1" applyBorder="1" applyFont="1" applyNumberFormat="1">
      <alignment horizontal="center" readingOrder="0" shrinkToFit="0" vertical="center" wrapText="0"/>
    </xf>
    <xf borderId="22" fillId="0" fontId="73" numFmtId="0" xfId="0" applyAlignment="1" applyBorder="1" applyFont="1">
      <alignment readingOrder="0" shrinkToFit="0" vertical="center" wrapText="0"/>
    </xf>
    <xf borderId="22" fillId="0" fontId="73" numFmtId="49" xfId="0" applyAlignment="1" applyBorder="1" applyFont="1" applyNumberFormat="1">
      <alignment horizontal="center" readingOrder="0" shrinkToFit="0" vertical="center" wrapText="0"/>
    </xf>
    <xf borderId="12" fillId="0" fontId="73" numFmtId="49" xfId="0" applyAlignment="1" applyBorder="1" applyFont="1" applyNumberFormat="1">
      <alignment horizontal="center" readingOrder="0" shrinkToFit="0" vertical="center" wrapText="0"/>
    </xf>
    <xf borderId="21" fillId="0" fontId="73" numFmtId="49" xfId="0" applyAlignment="1" applyBorder="1" applyFont="1" applyNumberFormat="1">
      <alignment horizontal="center" readingOrder="0" shrinkToFit="0" vertical="center" wrapText="0"/>
    </xf>
    <xf borderId="19" fillId="0" fontId="73" numFmtId="49" xfId="0" applyAlignment="1" applyBorder="1" applyFont="1" applyNumberFormat="1">
      <alignment horizontal="center" readingOrder="0" shrinkToFit="0" vertical="center" wrapText="0"/>
    </xf>
    <xf borderId="14" fillId="0" fontId="73" numFmtId="49" xfId="0" applyAlignment="1" applyBorder="1" applyFont="1" applyNumberFormat="1">
      <alignment horizontal="center" readingOrder="0" shrinkToFit="0" vertical="center" wrapText="0"/>
    </xf>
    <xf borderId="15" fillId="0" fontId="73" numFmtId="0" xfId="0" applyAlignment="1" applyBorder="1" applyFont="1">
      <alignment readingOrder="0" shrinkToFit="0" vertical="center" wrapText="0"/>
    </xf>
    <xf borderId="22" fillId="0" fontId="73" numFmtId="0" xfId="0" applyAlignment="1" applyBorder="1" applyFont="1">
      <alignment readingOrder="0" shrinkToFit="0" vertical="center" wrapText="0"/>
    </xf>
    <xf borderId="22" fillId="0" fontId="73" numFmtId="49" xfId="0" applyAlignment="1" applyBorder="1" applyFont="1" applyNumberFormat="1">
      <alignment horizontal="center" readingOrder="0" shrinkToFit="0" vertical="center" wrapText="0"/>
    </xf>
    <xf borderId="21" fillId="0" fontId="73" numFmtId="49" xfId="0" applyAlignment="1" applyBorder="1" applyFont="1" applyNumberFormat="1">
      <alignment horizontal="center" readingOrder="0" shrinkToFit="0" vertical="center" wrapText="1"/>
    </xf>
    <xf borderId="12" fillId="0" fontId="57" numFmtId="0" xfId="0" applyAlignment="1" applyBorder="1" applyFont="1">
      <alignment readingOrder="0" shrinkToFit="0" vertical="top" wrapText="0"/>
    </xf>
    <xf borderId="29" fillId="0" fontId="73" numFmtId="0" xfId="0" applyAlignment="1" applyBorder="1" applyFont="1">
      <alignment shrinkToFit="0" vertical="center" wrapText="0"/>
    </xf>
    <xf borderId="30" fillId="0" fontId="73" numFmtId="0" xfId="0" applyAlignment="1" applyBorder="1" applyFont="1">
      <alignment shrinkToFit="0" vertical="center" wrapText="0"/>
    </xf>
    <xf borderId="30" fillId="0" fontId="100" numFmtId="49" xfId="0" applyAlignment="1" applyBorder="1" applyFont="1" applyNumberFormat="1">
      <alignment horizontal="left" readingOrder="0" shrinkToFit="0" vertical="center" wrapText="0"/>
    </xf>
    <xf borderId="41" fillId="0" fontId="90" numFmtId="49" xfId="0" applyAlignment="1" applyBorder="1" applyFont="1" applyNumberFormat="1">
      <alignment horizontal="center" readingOrder="0" shrinkToFit="0" vertical="center" wrapText="0"/>
    </xf>
    <xf borderId="29" fillId="0" fontId="90" numFmtId="49" xfId="0" applyAlignment="1" applyBorder="1" applyFont="1" applyNumberFormat="1">
      <alignment horizontal="center" readingOrder="0" shrinkToFit="0" vertical="center" wrapText="0"/>
    </xf>
    <xf borderId="30" fillId="0" fontId="73" numFmtId="0" xfId="0" applyAlignment="1" applyBorder="1" applyFont="1">
      <alignment shrinkToFit="0" vertical="top" wrapText="1"/>
    </xf>
    <xf borderId="30" fillId="0" fontId="73" numFmtId="0" xfId="0" applyAlignment="1" applyBorder="1" applyFont="1">
      <alignment shrinkToFit="0" vertical="top" wrapText="1"/>
    </xf>
    <xf borderId="30" fillId="0" fontId="73" numFmtId="0" xfId="0" applyAlignment="1" applyBorder="1" applyFont="1">
      <alignment shrinkToFit="0" vertical="top" wrapText="1"/>
    </xf>
    <xf borderId="22" fillId="0" fontId="101" numFmtId="49" xfId="0" applyAlignment="1" applyBorder="1" applyFont="1" applyNumberFormat="1">
      <alignment shrinkToFit="0" vertical="top" wrapText="1"/>
    </xf>
    <xf borderId="22" fillId="0" fontId="102" numFmtId="0" xfId="0" applyAlignment="1" applyBorder="1" applyFont="1">
      <alignment shrinkToFit="0" vertical="top" wrapText="1"/>
    </xf>
    <xf borderId="22" fillId="0" fontId="103" numFmtId="0" xfId="0" applyAlignment="1" applyBorder="1" applyFont="1">
      <alignment shrinkToFit="0" vertical="top" wrapText="1"/>
    </xf>
    <xf borderId="15" fillId="0" fontId="104" numFmtId="49" xfId="0" applyAlignment="1" applyBorder="1" applyFont="1" applyNumberFormat="1">
      <alignment shrinkToFit="0" vertical="top" wrapText="1"/>
    </xf>
    <xf borderId="15" fillId="0" fontId="105" numFmtId="0" xfId="0" applyAlignment="1" applyBorder="1" applyFont="1">
      <alignment shrinkToFit="0" vertical="top" wrapText="1"/>
    </xf>
    <xf borderId="15" fillId="0" fontId="106" numFmtId="0" xfId="0" applyAlignment="1" applyBorder="1" applyFont="1">
      <alignment shrinkToFit="0" vertical="top" wrapText="1"/>
    </xf>
    <xf borderId="15" fillId="0" fontId="73" numFmtId="0" xfId="0" applyAlignment="1" applyBorder="1" applyFont="1">
      <alignment readingOrder="0" shrinkToFit="0" vertical="center" wrapText="0"/>
    </xf>
    <xf borderId="27" fillId="0" fontId="73" numFmtId="0" xfId="0" applyAlignment="1" applyBorder="1" applyFont="1">
      <alignment readingOrder="0" shrinkToFit="0" vertical="top" wrapText="1"/>
    </xf>
    <xf borderId="15" fillId="0" fontId="90" numFmtId="0" xfId="0" applyAlignment="1" applyBorder="1" applyFont="1">
      <alignment readingOrder="0" shrinkToFit="0" vertical="center" wrapText="0"/>
    </xf>
    <xf borderId="22" fillId="0" fontId="90" numFmtId="0" xfId="0" applyAlignment="1" applyBorder="1" applyFont="1">
      <alignment readingOrder="0" shrinkToFit="0" vertical="center" wrapText="0"/>
    </xf>
    <xf borderId="12" fillId="0" fontId="107" numFmtId="0" xfId="0" applyAlignment="1" applyBorder="1" applyFont="1">
      <alignment readingOrder="0" shrinkToFit="0" vertical="bottom" wrapText="0"/>
    </xf>
    <xf borderId="41" fillId="0" fontId="73" numFmtId="49" xfId="0" applyAlignment="1" applyBorder="1" applyFont="1" applyNumberFormat="1">
      <alignment horizontal="center" readingOrder="0" shrinkToFit="0" vertical="center" wrapText="0"/>
    </xf>
    <xf borderId="29" fillId="0" fontId="73" numFmtId="49" xfId="0" applyAlignment="1" applyBorder="1" applyFont="1" applyNumberFormat="1">
      <alignment horizontal="center" readingOrder="0" shrinkToFit="0" vertical="center" wrapText="0"/>
    </xf>
    <xf borderId="30" fillId="0" fontId="73" numFmtId="0" xfId="0" applyAlignment="1" applyBorder="1" applyFont="1">
      <alignment readingOrder="0" shrinkToFit="0" vertical="top" wrapText="1"/>
    </xf>
    <xf borderId="15" fillId="0" fontId="90" numFmtId="49" xfId="0" applyAlignment="1" applyBorder="1" applyFont="1" applyNumberFormat="1">
      <alignment horizontal="center" readingOrder="0" shrinkToFit="0" vertical="center" wrapText="0"/>
    </xf>
    <xf borderId="27" fillId="0" fontId="73" numFmtId="0" xfId="0" applyAlignment="1" applyBorder="1" applyFont="1">
      <alignment readingOrder="0" shrinkToFit="0" vertical="center" wrapText="0"/>
    </xf>
    <xf borderId="27" fillId="0" fontId="108" numFmtId="49" xfId="0" applyAlignment="1" applyBorder="1" applyFont="1" applyNumberFormat="1">
      <alignment horizontal="left" readingOrder="0" shrinkToFit="0" vertical="center" wrapText="0"/>
    </xf>
    <xf borderId="27" fillId="0" fontId="73" numFmtId="49" xfId="0" applyAlignment="1" applyBorder="1" applyFont="1" applyNumberFormat="1">
      <alignment horizontal="center" readingOrder="0" shrinkToFit="0" vertical="center" wrapText="0"/>
    </xf>
    <xf borderId="27" fillId="0" fontId="73" numFmtId="49" xfId="0" applyAlignment="1" applyBorder="1" applyFont="1" applyNumberFormat="1">
      <alignment readingOrder="0" shrinkToFit="0" vertical="top" wrapText="1"/>
    </xf>
    <xf borderId="28" fillId="0" fontId="73" numFmtId="0" xfId="0" applyAlignment="1" applyBorder="1" applyFont="1">
      <alignment shrinkToFit="0" vertical="center" wrapText="0"/>
    </xf>
    <xf borderId="32" fillId="0" fontId="73" numFmtId="0" xfId="0" applyAlignment="1" applyBorder="1" applyFont="1">
      <alignment shrinkToFit="0" vertical="center" wrapText="0"/>
    </xf>
    <xf borderId="28" fillId="0" fontId="73" numFmtId="0" xfId="0" applyAlignment="1" applyBorder="1" applyFont="1">
      <alignment readingOrder="0" shrinkToFit="0" vertical="center" wrapText="0"/>
    </xf>
    <xf borderId="32" fillId="0" fontId="73" numFmtId="0" xfId="0" applyAlignment="1" applyBorder="1" applyFont="1">
      <alignment readingOrder="0" shrinkToFit="0" vertical="center" wrapText="0"/>
    </xf>
    <xf borderId="32" fillId="0" fontId="73" numFmtId="49" xfId="0" applyAlignment="1" applyBorder="1" applyFont="1" applyNumberFormat="1">
      <alignment horizontal="center" readingOrder="0" shrinkToFit="0" vertical="center" wrapText="0"/>
    </xf>
    <xf borderId="32" fillId="0" fontId="73" numFmtId="49" xfId="0" applyAlignment="1" applyBorder="1" applyFont="1" applyNumberFormat="1">
      <alignment readingOrder="0" shrinkToFit="0" vertical="top" wrapText="1"/>
    </xf>
    <xf borderId="32" fillId="0" fontId="73" numFmtId="0" xfId="0" applyAlignment="1" applyBorder="1" applyFont="1">
      <alignment readingOrder="0" shrinkToFit="0" vertical="top" wrapText="1"/>
    </xf>
    <xf borderId="32" fillId="0" fontId="73" numFmtId="0" xfId="0" applyAlignment="1" applyBorder="1" applyFont="1">
      <alignment readingOrder="0" shrinkToFit="0" vertical="top" wrapText="1"/>
    </xf>
    <xf borderId="32" fillId="0" fontId="73" numFmtId="0" xfId="0" applyAlignment="1" applyBorder="1" applyFont="1">
      <alignment readingOrder="0" shrinkToFit="0" vertical="top" wrapText="1"/>
    </xf>
    <xf borderId="35" fillId="0" fontId="73" numFmtId="0" xfId="0" applyAlignment="1" applyBorder="1" applyFont="1">
      <alignment readingOrder="0" shrinkToFit="0" vertical="center" wrapText="0"/>
    </xf>
    <xf borderId="20" fillId="0" fontId="73" numFmtId="0" xfId="0" applyAlignment="1" applyBorder="1" applyFont="1">
      <alignment readingOrder="0" shrinkToFit="0" vertical="top" wrapText="1"/>
    </xf>
    <xf borderId="34" fillId="0" fontId="73" numFmtId="0" xfId="0" applyAlignment="1" applyBorder="1" applyFont="1">
      <alignment shrinkToFit="0" vertical="center" wrapText="0"/>
    </xf>
    <xf borderId="13" fillId="0" fontId="73" numFmtId="0" xfId="0" applyAlignment="1" applyBorder="1" applyFont="1">
      <alignment readingOrder="0" shrinkToFit="0" vertical="top" wrapText="1"/>
    </xf>
    <xf borderId="35" fillId="0" fontId="73" numFmtId="0" xfId="0" applyAlignment="1" applyBorder="1" applyFont="1">
      <alignment shrinkToFit="0" vertical="center" wrapText="0"/>
    </xf>
    <xf borderId="1" fillId="0" fontId="73" numFmtId="49" xfId="0" applyAlignment="1" applyBorder="1" applyFont="1" applyNumberFormat="1">
      <alignment horizontal="center" readingOrder="0" shrinkToFit="0" vertical="center" wrapText="1"/>
    </xf>
    <xf borderId="42" fillId="0" fontId="73" numFmtId="0" xfId="0" applyAlignment="1" applyBorder="1" applyFont="1">
      <alignment shrinkToFit="0" vertical="center" wrapText="0"/>
    </xf>
    <xf borderId="43" fillId="0" fontId="73" numFmtId="0" xfId="0" applyAlignment="1" applyBorder="1" applyFont="1">
      <alignment readingOrder="0" shrinkToFit="0" vertical="center" wrapText="0"/>
    </xf>
    <xf borderId="43" fillId="0" fontId="73" numFmtId="0" xfId="0" applyAlignment="1" applyBorder="1" applyFont="1">
      <alignment readingOrder="0" shrinkToFit="0" vertical="center" wrapText="0"/>
    </xf>
    <xf borderId="43" fillId="0" fontId="109" numFmtId="49" xfId="0" applyAlignment="1" applyBorder="1" applyFont="1" applyNumberFormat="1">
      <alignment horizontal="left" readingOrder="0" shrinkToFit="0" vertical="center" wrapText="0"/>
    </xf>
    <xf borderId="43" fillId="0" fontId="73" numFmtId="49" xfId="0" applyAlignment="1" applyBorder="1" applyFont="1" applyNumberFormat="1">
      <alignment horizontal="center" readingOrder="0" shrinkToFit="0" vertical="center" wrapText="0"/>
    </xf>
    <xf borderId="43" fillId="0" fontId="73" numFmtId="0" xfId="0" applyAlignment="1" applyBorder="1" applyFont="1">
      <alignment readingOrder="0" shrinkToFit="0" vertical="top" wrapText="1"/>
    </xf>
    <xf borderId="43" fillId="0" fontId="73" numFmtId="0" xfId="0" applyAlignment="1" applyBorder="1" applyFont="1">
      <alignment readingOrder="0" shrinkToFit="0" vertical="top" wrapText="1"/>
    </xf>
    <xf borderId="44" fillId="0" fontId="73" numFmtId="0" xfId="0" applyAlignment="1" applyBorder="1" applyFont="1">
      <alignment readingOrder="0" shrinkToFit="0" vertical="top" wrapText="1"/>
    </xf>
    <xf borderId="45" fillId="0" fontId="43" numFmtId="0" xfId="0" applyAlignment="1" applyBorder="1" applyFont="1">
      <alignment readingOrder="0" shrinkToFit="0" vertical="top" wrapText="0"/>
    </xf>
    <xf borderId="46" fillId="0" fontId="43" numFmtId="0" xfId="0" applyAlignment="1" applyBorder="1" applyFont="1">
      <alignment readingOrder="0" shrinkToFit="0" vertical="top" wrapText="0"/>
    </xf>
    <xf borderId="46" fillId="0" fontId="43" numFmtId="0" xfId="0" applyAlignment="1" applyBorder="1" applyFont="1">
      <alignment shrinkToFit="0" vertical="top" wrapText="0"/>
    </xf>
    <xf borderId="46" fillId="0" fontId="43" numFmtId="49" xfId="0" applyAlignment="1" applyBorder="1" applyFont="1" applyNumberFormat="1">
      <alignment readingOrder="0" shrinkToFit="0" vertical="top" wrapText="0"/>
    </xf>
    <xf borderId="44" fillId="0" fontId="43" numFmtId="0" xfId="0" applyAlignment="1" applyBorder="1" applyFont="1">
      <alignment shrinkToFit="0" vertical="top" wrapText="0"/>
    </xf>
    <xf borderId="0" fillId="15" fontId="110" numFmtId="0" xfId="0" applyAlignment="1" applyFill="1" applyFont="1">
      <alignment horizontal="center" readingOrder="0" vertical="center"/>
    </xf>
    <xf borderId="0" fillId="0" fontId="20" numFmtId="0" xfId="0" applyAlignment="1" applyFont="1">
      <alignment readingOrder="0" shrinkToFit="0" wrapText="0"/>
    </xf>
    <xf borderId="0" fillId="0" fontId="111" numFmtId="0" xfId="0" applyAlignment="1" applyFont="1">
      <alignment readingOrder="0" vertical="bottom"/>
    </xf>
    <xf borderId="0" fillId="0" fontId="112" numFmtId="0" xfId="0" applyAlignment="1" applyFont="1">
      <alignment horizontal="center" readingOrder="0" vertical="center"/>
    </xf>
    <xf borderId="47" fillId="0" fontId="2" numFmtId="0" xfId="0" applyAlignment="1" applyBorder="1" applyFont="1">
      <alignment readingOrder="0" shrinkToFit="0" wrapText="0"/>
    </xf>
    <xf borderId="48" fillId="0" fontId="2" numFmtId="0" xfId="0" applyAlignment="1" applyBorder="1" applyFont="1">
      <alignment shrinkToFit="0" wrapText="0"/>
    </xf>
    <xf borderId="48" fillId="0" fontId="2" numFmtId="0" xfId="0" applyAlignment="1" applyBorder="1" applyFont="1">
      <alignment horizontal="center" readingOrder="0"/>
    </xf>
    <xf borderId="49" fillId="0" fontId="2" numFmtId="0" xfId="0" applyAlignment="1" applyBorder="1" applyFont="1">
      <alignment shrinkToFit="0" vertical="bottom" wrapText="0"/>
    </xf>
    <xf borderId="50" fillId="0" fontId="2" numFmtId="0" xfId="0" applyAlignment="1" applyBorder="1" applyFont="1">
      <alignment shrinkToFit="0" vertical="bottom" wrapText="0"/>
    </xf>
    <xf borderId="0" fillId="0" fontId="2" numFmtId="0" xfId="0" applyAlignment="1" applyFont="1">
      <alignment horizontal="left" readingOrder="0" shrinkToFit="0" vertical="bottom" wrapText="0"/>
    </xf>
    <xf borderId="0" fillId="0" fontId="2" numFmtId="0" xfId="0" applyAlignment="1" applyFont="1">
      <alignment horizontal="center" readingOrder="0"/>
    </xf>
    <xf borderId="51" fillId="0" fontId="113" numFmtId="0" xfId="0" applyAlignment="1" applyBorder="1" applyFont="1">
      <alignment readingOrder="0" shrinkToFit="0" vertical="bottom" wrapText="0"/>
    </xf>
    <xf borderId="50" fillId="0" fontId="2" numFmtId="0" xfId="0" applyAlignment="1" applyBorder="1" applyFont="1">
      <alignment shrinkToFit="0" vertical="top" wrapText="0"/>
    </xf>
    <xf borderId="50" fillId="0" fontId="2" numFmtId="0" xfId="0" applyAlignment="1" applyBorder="1" applyFont="1">
      <alignment readingOrder="0" shrinkToFit="0" vertical="top" wrapText="0"/>
    </xf>
    <xf borderId="0" fillId="0" fontId="2" numFmtId="0" xfId="0" applyAlignment="1" applyFont="1">
      <alignment horizontal="center"/>
    </xf>
    <xf borderId="51" fillId="0" fontId="2" numFmtId="0" xfId="0" applyAlignment="1" applyBorder="1" applyFont="1">
      <alignment shrinkToFit="0" vertical="bottom" wrapText="0"/>
    </xf>
    <xf borderId="0" fillId="9" fontId="2" numFmtId="0" xfId="0" applyAlignment="1" applyFont="1">
      <alignment horizontal="left" readingOrder="0" shrinkToFit="0" vertical="bottom" wrapText="1"/>
    </xf>
    <xf borderId="0" fillId="9" fontId="2" numFmtId="0" xfId="0" applyAlignment="1" applyFont="1">
      <alignment horizontal="center" readingOrder="0"/>
    </xf>
    <xf borderId="51" fillId="9" fontId="114" numFmtId="0" xfId="0" applyAlignment="1" applyBorder="1" applyFont="1">
      <alignment readingOrder="0" shrinkToFit="0" vertical="bottom" wrapText="0"/>
    </xf>
    <xf borderId="50" fillId="0" fontId="2" numFmtId="0" xfId="0" applyAlignment="1" applyBorder="1" applyFont="1">
      <alignment readingOrder="0" shrinkToFit="0" vertical="bottom" wrapText="0"/>
    </xf>
    <xf borderId="0" fillId="0" fontId="8" numFmtId="0" xfId="0" applyAlignment="1" applyFont="1">
      <alignment readingOrder="0" shrinkToFit="0" wrapText="1"/>
    </xf>
    <xf borderId="0" fillId="0" fontId="115" numFmtId="0" xfId="0" applyAlignment="1" applyFont="1">
      <alignment readingOrder="0" shrinkToFit="0" vertical="bottom" wrapText="0"/>
    </xf>
    <xf borderId="0" fillId="0" fontId="115" numFmtId="0" xfId="0" applyAlignment="1" applyFont="1">
      <alignment horizontal="left" readingOrder="0" shrinkToFit="0" vertical="bottom" wrapText="0"/>
    </xf>
    <xf borderId="0" fillId="0" fontId="115" numFmtId="0" xfId="0" applyAlignment="1" applyFont="1">
      <alignment horizontal="center" readingOrder="0"/>
    </xf>
    <xf borderId="0" fillId="0" fontId="2" numFmtId="0" xfId="0" applyAlignment="1" applyFont="1">
      <alignment horizontal="left" readingOrder="0" shrinkToFit="0" vertical="top" wrapText="0"/>
    </xf>
    <xf borderId="0" fillId="0" fontId="2" numFmtId="0" xfId="0" applyAlignment="1" applyFont="1">
      <alignment horizontal="left" shrinkToFit="0" vertical="top" wrapText="0"/>
    </xf>
    <xf borderId="0" fillId="0" fontId="2" numFmtId="0" xfId="0" applyAlignment="1" applyFont="1">
      <alignment horizontal="center" readingOrder="0" vertical="center"/>
    </xf>
    <xf borderId="51" fillId="0" fontId="2" numFmtId="0" xfId="0" applyAlignment="1" applyBorder="1" applyFont="1">
      <alignment readingOrder="0" shrinkToFit="0" vertical="bottom" wrapText="0"/>
    </xf>
    <xf borderId="0" fillId="0" fontId="2" numFmtId="0" xfId="0" applyAlignment="1" applyFont="1">
      <alignment horizontal="left" shrinkToFit="0" vertical="bottom" wrapText="0"/>
    </xf>
    <xf borderId="0" fillId="0" fontId="2" numFmtId="0" xfId="0" applyAlignment="1" applyFont="1">
      <alignment horizontal="left" shrinkToFit="0" wrapText="0"/>
    </xf>
    <xf borderId="52" fillId="0" fontId="2" numFmtId="0" xfId="0" applyAlignment="1" applyBorder="1" applyFont="1">
      <alignment shrinkToFit="0" vertical="bottom" wrapText="0"/>
    </xf>
    <xf borderId="53" fillId="0" fontId="2" numFmtId="0" xfId="0" applyAlignment="1" applyBorder="1" applyFont="1">
      <alignment readingOrder="0" shrinkToFit="0" vertical="top" wrapText="0"/>
    </xf>
    <xf borderId="53" fillId="0" fontId="2" numFmtId="0" xfId="0" applyAlignment="1" applyBorder="1" applyFont="1">
      <alignment horizontal="left" shrinkToFit="0" wrapText="0"/>
    </xf>
    <xf borderId="53" fillId="0" fontId="2" numFmtId="0" xfId="0" applyAlignment="1" applyBorder="1" applyFont="1">
      <alignment horizontal="center" readingOrder="0"/>
    </xf>
    <xf borderId="54" fillId="0" fontId="116" numFmtId="0" xfId="0" applyAlignment="1" applyBorder="1" applyFont="1">
      <alignment readingOrder="0" shrinkToFit="0" vertical="bottom" wrapText="0"/>
    </xf>
    <xf borderId="0" fillId="16" fontId="117" numFmtId="0" xfId="0" applyAlignment="1" applyFill="1" applyFont="1">
      <alignment horizontal="center" readingOrder="0" vertical="center"/>
    </xf>
    <xf borderId="0" fillId="17" fontId="118" numFmtId="0" xfId="0" applyAlignment="1" applyFill="1" applyFont="1">
      <alignment horizontal="center" readingOrder="0" vertical="center"/>
    </xf>
    <xf borderId="0" fillId="0" fontId="119" numFmtId="0" xfId="0" applyAlignment="1" applyFont="1">
      <alignment readingOrder="0"/>
    </xf>
    <xf borderId="0" fillId="0" fontId="120" numFmtId="0" xfId="0" applyAlignment="1" applyFont="1">
      <alignment vertical="bottom"/>
    </xf>
    <xf borderId="0" fillId="0" fontId="120" numFmtId="0" xfId="0" applyAlignment="1" applyFont="1">
      <alignment shrinkToFit="0" vertical="bottom" wrapText="0"/>
    </xf>
    <xf borderId="0" fillId="0" fontId="119" numFmtId="0" xfId="0" applyAlignment="1" applyFont="1">
      <alignment readingOrder="0" shrinkToFit="0" wrapText="0"/>
    </xf>
    <xf borderId="0" fillId="0" fontId="119" numFmtId="0" xfId="0" applyFont="1"/>
    <xf borderId="0" fillId="4" fontId="111" numFmtId="0" xfId="0" applyAlignment="1" applyFont="1">
      <alignment horizontal="left" readingOrder="0"/>
    </xf>
    <xf borderId="0" fillId="0" fontId="111" numFmtId="0" xfId="0" applyAlignment="1" applyFont="1">
      <alignment horizontal="left" readingOrder="0"/>
    </xf>
    <xf borderId="0" fillId="16" fontId="20" numFmtId="0" xfId="0" applyAlignment="1" applyFont="1">
      <alignment readingOrder="0"/>
    </xf>
    <xf borderId="0" fillId="16" fontId="20" numFmtId="0" xfId="0" applyFont="1"/>
    <xf borderId="0" fillId="16" fontId="119" numFmtId="0" xfId="0" applyAlignment="1" applyFont="1">
      <alignment readingOrder="0"/>
    </xf>
    <xf borderId="0" fillId="16" fontId="20" numFmtId="0" xfId="0" applyAlignment="1" applyFont="1">
      <alignment readingOrder="0" shrinkToFit="0" wrapText="0"/>
    </xf>
    <xf borderId="0" fillId="16" fontId="111" numFmtId="0" xfId="0" applyAlignment="1" applyFont="1">
      <alignment readingOrder="0" vertical="bottom"/>
    </xf>
    <xf borderId="0" fillId="0" fontId="121" numFmtId="0" xfId="0" applyAlignment="1" applyFont="1">
      <alignment horizontal="center" readingOrder="0" vertical="center"/>
    </xf>
    <xf borderId="5" fillId="0" fontId="122" numFmtId="0" xfId="0" applyAlignment="1" applyBorder="1" applyFont="1">
      <alignment horizontal="center" readingOrder="0" shrinkToFit="0" vertical="center" wrapText="1"/>
    </xf>
    <xf borderId="6" fillId="0" fontId="122" numFmtId="0" xfId="0" applyAlignment="1" applyBorder="1" applyFont="1">
      <alignment horizontal="center" readingOrder="0" shrinkToFit="0" vertical="center" wrapText="0"/>
    </xf>
    <xf borderId="6" fillId="0" fontId="123" numFmtId="0" xfId="0" applyAlignment="1" applyBorder="1" applyFont="1">
      <alignment horizontal="center" readingOrder="0" shrinkToFit="0" vertical="center" wrapText="0"/>
    </xf>
    <xf borderId="6" fillId="0" fontId="124" numFmtId="0" xfId="0" applyAlignment="1" applyBorder="1" applyFont="1">
      <alignment horizontal="center" readingOrder="0" shrinkToFit="0" vertical="center" wrapText="0"/>
    </xf>
    <xf borderId="55" fillId="18" fontId="123" numFmtId="0" xfId="0" applyAlignment="1" applyBorder="1" applyFill="1" applyFont="1">
      <alignment horizontal="center" readingOrder="0" shrinkToFit="0" vertical="center" wrapText="0"/>
    </xf>
    <xf borderId="6" fillId="0" fontId="122" numFmtId="0" xfId="0" applyAlignment="1" applyBorder="1" applyFont="1">
      <alignment horizontal="center" readingOrder="0" shrinkToFit="0" vertical="center" wrapText="1"/>
    </xf>
    <xf borderId="4" fillId="0" fontId="122" numFmtId="0" xfId="0" applyAlignment="1" applyBorder="1" applyFont="1">
      <alignment horizontal="center" readingOrder="0" shrinkToFit="0" vertical="center" wrapText="1"/>
    </xf>
    <xf borderId="0" fillId="0" fontId="125" numFmtId="0" xfId="0" applyAlignment="1" applyFont="1">
      <alignment vertical="center"/>
    </xf>
    <xf borderId="0" fillId="12" fontId="124" numFmtId="0" xfId="0" applyAlignment="1" applyFont="1">
      <alignment horizontal="center" vertical="center"/>
    </xf>
    <xf borderId="0" fillId="12" fontId="124" numFmtId="0" xfId="0" applyAlignment="1" applyFont="1">
      <alignment horizontal="center" shrinkToFit="0" vertical="center" wrapText="0"/>
    </xf>
    <xf borderId="4" fillId="0" fontId="123" numFmtId="0" xfId="0" applyAlignment="1" applyBorder="1" applyFont="1">
      <alignment horizontal="left" readingOrder="0" shrinkToFit="0" vertical="center" wrapText="0"/>
    </xf>
    <xf borderId="21" fillId="0" fontId="122" numFmtId="0" xfId="0" applyAlignment="1" applyBorder="1" applyFont="1">
      <alignment readingOrder="0" shrinkToFit="0" vertical="center" wrapText="0"/>
    </xf>
    <xf borderId="22" fillId="0" fontId="122" numFmtId="0" xfId="0" applyAlignment="1" applyBorder="1" applyFont="1">
      <alignment shrinkToFit="0" vertical="center" wrapText="0"/>
    </xf>
    <xf borderId="22" fillId="0" fontId="126" numFmtId="0" xfId="0" applyAlignment="1" applyBorder="1" applyFont="1">
      <alignment horizontal="center" readingOrder="0" shrinkToFit="0" vertical="center" wrapText="0"/>
    </xf>
    <xf borderId="22" fillId="0" fontId="126" numFmtId="49" xfId="0" applyAlignment="1" applyBorder="1" applyFont="1" applyNumberFormat="1">
      <alignment horizontal="center" readingOrder="0" shrinkToFit="0" vertical="center" wrapText="0"/>
    </xf>
    <xf borderId="22" fillId="0" fontId="122" numFmtId="49" xfId="0" applyAlignment="1" applyBorder="1" applyFont="1" applyNumberFormat="1">
      <alignment shrinkToFit="0" vertical="center" wrapText="1"/>
    </xf>
    <xf borderId="22" fillId="0" fontId="122" numFmtId="0" xfId="0" applyAlignment="1" applyBorder="1" applyFont="1">
      <alignment shrinkToFit="0" vertical="center" wrapText="1"/>
    </xf>
    <xf borderId="22" fillId="0" fontId="122" numFmtId="0" xfId="0" applyAlignment="1" applyBorder="1" applyFont="1">
      <alignment shrinkToFit="0" vertical="center" wrapText="1"/>
    </xf>
    <xf borderId="22" fillId="0" fontId="122" numFmtId="0" xfId="0" applyAlignment="1" applyBorder="1" applyFont="1">
      <alignment shrinkToFit="0" vertical="center" wrapText="1"/>
    </xf>
    <xf borderId="22" fillId="0" fontId="122" numFmtId="0" xfId="0" applyAlignment="1" applyBorder="1" applyFont="1">
      <alignment readingOrder="0" shrinkToFit="0" vertical="center" wrapText="1"/>
    </xf>
    <xf borderId="0" fillId="0" fontId="125" numFmtId="0" xfId="0" applyAlignment="1" applyFont="1">
      <alignment vertical="top"/>
    </xf>
    <xf borderId="9" fillId="0" fontId="127" numFmtId="0" xfId="0" applyAlignment="1" applyBorder="1" applyFont="1">
      <alignment horizontal="center" vertical="center"/>
    </xf>
    <xf borderId="10" fillId="0" fontId="127" numFmtId="0" xfId="0" applyAlignment="1" applyBorder="1" applyFont="1">
      <alignment horizontal="center" shrinkToFit="0" vertical="center" wrapText="0"/>
    </xf>
    <xf borderId="11" fillId="0" fontId="122" numFmtId="0" xfId="0" applyAlignment="1" applyBorder="1" applyFont="1">
      <alignment readingOrder="0" shrinkToFit="0" vertical="center" wrapText="0"/>
    </xf>
    <xf borderId="12" fillId="0" fontId="122" numFmtId="0" xfId="0" applyAlignment="1" applyBorder="1" applyFont="1">
      <alignment shrinkToFit="0" vertical="center" wrapText="0"/>
    </xf>
    <xf borderId="12" fillId="0" fontId="122" numFmtId="49" xfId="0" applyAlignment="1" applyBorder="1" applyFont="1" applyNumberFormat="1">
      <alignment shrinkToFit="0" vertical="center" wrapText="0"/>
    </xf>
    <xf borderId="13" fillId="0" fontId="122" numFmtId="0" xfId="0" applyAlignment="1" applyBorder="1" applyFont="1">
      <alignment shrinkToFit="0" vertical="center" wrapText="0"/>
    </xf>
    <xf borderId="14" fillId="0" fontId="122" numFmtId="0" xfId="0" applyAlignment="1" applyBorder="1" applyFont="1">
      <alignment readingOrder="0" shrinkToFit="0" vertical="center" wrapText="0"/>
    </xf>
    <xf borderId="15" fillId="0" fontId="122" numFmtId="0" xfId="0" applyAlignment="1" applyBorder="1" applyFont="1">
      <alignment readingOrder="0" shrinkToFit="0" vertical="center" wrapText="0"/>
    </xf>
    <xf borderId="15" fillId="0" fontId="122" numFmtId="0" xfId="0" applyAlignment="1" applyBorder="1" applyFont="1">
      <alignment shrinkToFit="0" vertical="center" wrapText="0"/>
    </xf>
    <xf borderId="15" fillId="0" fontId="126" numFmtId="0" xfId="0" applyAlignment="1" applyBorder="1" applyFont="1">
      <alignment horizontal="center" readingOrder="0" shrinkToFit="0" vertical="center" wrapText="0"/>
    </xf>
    <xf borderId="15" fillId="0" fontId="126" numFmtId="49" xfId="0" applyAlignment="1" applyBorder="1" applyFont="1" applyNumberFormat="1">
      <alignment horizontal="center" readingOrder="0" shrinkToFit="0" vertical="center" wrapText="0"/>
    </xf>
    <xf borderId="15" fillId="0" fontId="122" numFmtId="49" xfId="0" applyAlignment="1" applyBorder="1" applyFont="1" applyNumberFormat="1">
      <alignment shrinkToFit="0" vertical="center" wrapText="1"/>
    </xf>
    <xf borderId="15" fillId="0" fontId="122" numFmtId="0" xfId="0" applyAlignment="1" applyBorder="1" applyFont="1">
      <alignment shrinkToFit="0" vertical="center" wrapText="1"/>
    </xf>
    <xf borderId="15" fillId="0" fontId="122" numFmtId="0" xfId="0" applyAlignment="1" applyBorder="1" applyFont="1">
      <alignment shrinkToFit="0" vertical="center" wrapText="1"/>
    </xf>
    <xf borderId="15" fillId="0" fontId="122" numFmtId="0" xfId="0" applyAlignment="1" applyBorder="1" applyFont="1">
      <alignment shrinkToFit="0" vertical="center" wrapText="1"/>
    </xf>
    <xf borderId="15" fillId="0" fontId="122" numFmtId="0" xfId="0" applyAlignment="1" applyBorder="1" applyFont="1">
      <alignment readingOrder="0" shrinkToFit="0" vertical="center" wrapText="1"/>
    </xf>
    <xf borderId="16" fillId="0" fontId="127" numFmtId="0" xfId="0" applyAlignment="1" applyBorder="1" applyFont="1">
      <alignment horizontal="center" vertical="center"/>
    </xf>
    <xf borderId="17" fillId="0" fontId="127" numFmtId="0" xfId="0" applyAlignment="1" applyBorder="1" applyFont="1">
      <alignment horizontal="center" shrinkToFit="0" vertical="center" wrapText="0"/>
    </xf>
    <xf borderId="18" fillId="0" fontId="122" numFmtId="0" xfId="0" applyAlignment="1" applyBorder="1" applyFont="1">
      <alignment readingOrder="0" shrinkToFit="0" vertical="center" wrapText="0"/>
    </xf>
    <xf borderId="19" fillId="0" fontId="127" numFmtId="0" xfId="0" applyAlignment="1" applyBorder="1" applyFont="1">
      <alignment readingOrder="0" shrinkToFit="0" vertical="center" wrapText="0"/>
    </xf>
    <xf borderId="19" fillId="0" fontId="127" numFmtId="0" xfId="0" applyAlignment="1" applyBorder="1" applyFont="1">
      <alignment shrinkToFit="0" vertical="center" wrapText="0"/>
    </xf>
    <xf borderId="19" fillId="0" fontId="122" numFmtId="49" xfId="0" applyAlignment="1" applyBorder="1" applyFont="1" applyNumberFormat="1">
      <alignment shrinkToFit="0" vertical="center" wrapText="0"/>
    </xf>
    <xf borderId="20" fillId="0" fontId="122" numFmtId="0" xfId="0" applyAlignment="1" applyBorder="1" applyFont="1">
      <alignment shrinkToFit="0" vertical="center" wrapText="0"/>
    </xf>
    <xf borderId="22" fillId="0" fontId="122" numFmtId="0" xfId="0" applyAlignment="1" applyBorder="1" applyFont="1">
      <alignment readingOrder="0" shrinkToFit="0" vertical="center" wrapText="0"/>
    </xf>
    <xf borderId="17" fillId="0" fontId="127" numFmtId="0" xfId="0" applyAlignment="1" applyBorder="1" applyFont="1">
      <alignment horizontal="center" vertical="center"/>
    </xf>
    <xf borderId="12" fillId="0" fontId="127" numFmtId="0" xfId="0" applyAlignment="1" applyBorder="1" applyFont="1">
      <alignment shrinkToFit="0" vertical="center" wrapText="0"/>
    </xf>
    <xf borderId="12" fillId="0" fontId="127" numFmtId="0" xfId="0" applyAlignment="1" applyBorder="1" applyFont="1">
      <alignment readingOrder="0" shrinkToFit="0" vertical="center" wrapText="0"/>
    </xf>
    <xf borderId="15" fillId="0" fontId="127" numFmtId="0" xfId="0" applyAlignment="1" applyBorder="1" applyFont="1">
      <alignment readingOrder="0" shrinkToFit="0" vertical="center" wrapText="0"/>
    </xf>
    <xf borderId="22" fillId="0" fontId="122" numFmtId="49" xfId="0" applyAlignment="1" applyBorder="1" applyFont="1" applyNumberFormat="1">
      <alignment readingOrder="0" shrinkToFit="0" vertical="center" wrapText="1"/>
    </xf>
    <xf borderId="22" fillId="0" fontId="127" numFmtId="0" xfId="0" applyAlignment="1" applyBorder="1" applyFont="1">
      <alignment readingOrder="0" shrinkToFit="0" vertical="center" wrapText="0"/>
    </xf>
    <xf borderId="15" fillId="0" fontId="127" numFmtId="0" xfId="0" applyAlignment="1" applyBorder="1" applyFont="1">
      <alignment shrinkToFit="0" vertical="center" wrapText="0"/>
    </xf>
    <xf borderId="15" fillId="0" fontId="127" numFmtId="49" xfId="0" applyAlignment="1" applyBorder="1" applyFont="1" applyNumberFormat="1">
      <alignment readingOrder="0" shrinkToFit="0" vertical="center" wrapText="0"/>
    </xf>
    <xf borderId="15" fillId="0" fontId="122" numFmtId="0" xfId="0" applyAlignment="1" applyBorder="1" applyFont="1">
      <alignment readingOrder="0" shrinkToFit="0" vertical="center" wrapText="1"/>
    </xf>
    <xf borderId="15" fillId="0" fontId="122" numFmtId="0" xfId="0" applyAlignment="1" applyBorder="1" applyFont="1">
      <alignment readingOrder="0" shrinkToFit="0" vertical="center" wrapText="1"/>
    </xf>
    <xf borderId="18" fillId="0" fontId="122" numFmtId="0" xfId="0" applyAlignment="1" applyBorder="1" applyFont="1">
      <alignment shrinkToFit="0" vertical="center" wrapText="0"/>
    </xf>
    <xf borderId="22" fillId="0" fontId="128" numFmtId="49" xfId="0" applyAlignment="1" applyBorder="1" applyFont="1" applyNumberFormat="1">
      <alignment horizontal="center" readingOrder="0" shrinkToFit="0" vertical="center" wrapText="0"/>
    </xf>
    <xf borderId="22" fillId="0" fontId="122" numFmtId="0" xfId="0" applyAlignment="1" applyBorder="1" applyFont="1">
      <alignment readingOrder="0" shrinkToFit="0" vertical="center" wrapText="1"/>
    </xf>
    <xf borderId="11" fillId="0" fontId="122" numFmtId="0" xfId="0" applyAlignment="1" applyBorder="1" applyFont="1">
      <alignment shrinkToFit="0" vertical="center" wrapText="0"/>
    </xf>
    <xf borderId="15" fillId="0" fontId="128" numFmtId="49" xfId="0" applyAlignment="1" applyBorder="1" applyFont="1" applyNumberFormat="1">
      <alignment horizontal="center" readingOrder="0" shrinkToFit="0" vertical="center" wrapText="0"/>
    </xf>
    <xf borderId="22" fillId="0" fontId="127" numFmtId="49" xfId="0" applyAlignment="1" applyBorder="1" applyFont="1" applyNumberFormat="1">
      <alignment readingOrder="0" shrinkToFit="0" vertical="center" wrapText="0"/>
    </xf>
    <xf borderId="22" fillId="0" fontId="122" numFmtId="0" xfId="0" applyAlignment="1" applyBorder="1" applyFont="1">
      <alignment readingOrder="0" shrinkToFit="0" vertical="center" wrapText="1"/>
    </xf>
    <xf borderId="23" fillId="0" fontId="127" numFmtId="0" xfId="0" applyAlignment="1" applyBorder="1" applyFont="1">
      <alignment horizontal="center" vertical="center"/>
    </xf>
    <xf borderId="24" fillId="0" fontId="127" numFmtId="0" xfId="0" applyAlignment="1" applyBorder="1" applyFont="1">
      <alignment horizontal="center" vertical="center"/>
    </xf>
    <xf borderId="22" fillId="0" fontId="122" numFmtId="0" xfId="0" applyAlignment="1" applyBorder="1" applyFont="1">
      <alignment horizontal="center" shrinkToFit="0" vertical="center" wrapText="0"/>
    </xf>
    <xf borderId="0" fillId="0" fontId="127" numFmtId="0" xfId="0" applyAlignment="1" applyFont="1">
      <alignment vertical="center"/>
    </xf>
    <xf borderId="15" fillId="0" fontId="122" numFmtId="0" xfId="0" applyAlignment="1" applyBorder="1" applyFont="1">
      <alignment horizontal="center" shrinkToFit="0" vertical="center" wrapText="0"/>
    </xf>
    <xf borderId="15" fillId="0" fontId="128" numFmtId="0" xfId="0" applyAlignment="1" applyBorder="1" applyFont="1">
      <alignment horizontal="center" readingOrder="0" shrinkToFit="0" vertical="center" wrapText="0"/>
    </xf>
    <xf borderId="15" fillId="0" fontId="122" numFmtId="49" xfId="0" applyAlignment="1" applyBorder="1" applyFont="1" applyNumberFormat="1">
      <alignment readingOrder="0" shrinkToFit="0" vertical="center" wrapText="1"/>
    </xf>
    <xf borderId="15" fillId="0" fontId="122" numFmtId="0" xfId="0" applyAlignment="1" applyBorder="1" applyFont="1">
      <alignment readingOrder="0" shrinkToFit="0" vertical="center" wrapText="1"/>
    </xf>
    <xf borderId="1" fillId="12" fontId="124" numFmtId="0" xfId="0" applyAlignment="1" applyBorder="1" applyFont="1">
      <alignment horizontal="center" vertical="center"/>
    </xf>
    <xf borderId="1" fillId="0" fontId="127" numFmtId="0" xfId="0" applyAlignment="1" applyBorder="1" applyFont="1">
      <alignment horizontal="center" vertical="center"/>
    </xf>
    <xf borderId="22" fillId="0" fontId="128" numFmtId="0" xfId="0" applyAlignment="1" applyBorder="1" applyFont="1">
      <alignment horizontal="center" readingOrder="0" shrinkToFit="0" vertical="center" wrapText="0"/>
    </xf>
    <xf borderId="0" fillId="0" fontId="127" numFmtId="0" xfId="0" applyAlignment="1" applyFont="1">
      <alignment horizontal="center" vertical="center"/>
    </xf>
    <xf borderId="0" fillId="0" fontId="127" numFmtId="0" xfId="0" applyAlignment="1" applyFont="1">
      <alignment horizontal="center" shrinkToFit="0" vertical="center" wrapText="0"/>
    </xf>
    <xf borderId="15" fillId="0" fontId="128" numFmtId="0" xfId="0" applyAlignment="1" applyBorder="1" applyFont="1">
      <alignment horizontal="center" shrinkToFit="0" vertical="center" wrapText="0"/>
    </xf>
    <xf borderId="22" fillId="0" fontId="122" numFmtId="0" xfId="0" applyAlignment="1" applyBorder="1" applyFont="1">
      <alignment horizontal="center" shrinkToFit="0" vertical="center" wrapText="0"/>
    </xf>
    <xf borderId="15" fillId="0" fontId="122" numFmtId="0" xfId="0" applyAlignment="1" applyBorder="1" applyFont="1">
      <alignment horizontal="center" readingOrder="0" shrinkToFit="0" vertical="center" wrapText="0"/>
    </xf>
    <xf borderId="22" fillId="0" fontId="122" numFmtId="0" xfId="0" applyAlignment="1" applyBorder="1" applyFont="1">
      <alignment horizontal="center" readingOrder="0" shrinkToFit="0" vertical="center" wrapText="0"/>
    </xf>
    <xf borderId="22" fillId="0" fontId="122" numFmtId="3" xfId="0" applyAlignment="1" applyBorder="1" applyFont="1" applyNumberFormat="1">
      <alignment horizontal="center" readingOrder="0" shrinkToFit="0" vertical="center" wrapText="0"/>
    </xf>
    <xf borderId="15" fillId="0" fontId="122" numFmtId="3" xfId="0" applyAlignment="1" applyBorder="1" applyFont="1" applyNumberFormat="1">
      <alignment horizontal="center" readingOrder="0" shrinkToFit="0" vertical="center" wrapText="0"/>
    </xf>
    <xf borderId="15" fillId="0" fontId="122" numFmtId="0" xfId="0" applyAlignment="1" applyBorder="1" applyFont="1">
      <alignment horizontal="center" shrinkToFit="0" vertical="center" wrapText="0"/>
    </xf>
    <xf borderId="15" fillId="0" fontId="127" numFmtId="0" xfId="0" applyAlignment="1" applyBorder="1" applyFont="1">
      <alignment readingOrder="0" shrinkToFit="0" vertical="center" wrapText="0"/>
    </xf>
    <xf borderId="56" fillId="0" fontId="122" numFmtId="0" xfId="0" applyAlignment="1" applyBorder="1" applyFont="1">
      <alignment readingOrder="0" shrinkToFit="0" vertical="center" wrapText="0"/>
    </xf>
    <xf borderId="22" fillId="0" fontId="127" numFmtId="0" xfId="0" applyAlignment="1" applyBorder="1" applyFont="1">
      <alignment shrinkToFit="0" vertical="center" wrapText="0"/>
    </xf>
    <xf borderId="22" fillId="0" fontId="122" numFmtId="49" xfId="0" applyAlignment="1" applyBorder="1" applyFont="1" applyNumberFormat="1">
      <alignment horizontal="left" readingOrder="0" shrinkToFit="0" vertical="center" wrapText="0"/>
    </xf>
    <xf borderId="15" fillId="0" fontId="129" numFmtId="0" xfId="0" applyAlignment="1" applyBorder="1" applyFont="1">
      <alignment readingOrder="0" shrinkToFit="0" vertical="center" wrapText="0"/>
    </xf>
    <xf borderId="15" fillId="0" fontId="122" numFmtId="49" xfId="0" applyAlignment="1" applyBorder="1" applyFont="1" applyNumberFormat="1">
      <alignment horizontal="left" readingOrder="0" shrinkToFit="0" vertical="center" wrapText="0"/>
    </xf>
    <xf borderId="22" fillId="0" fontId="129" numFmtId="0" xfId="0" applyAlignment="1" applyBorder="1" applyFont="1">
      <alignment readingOrder="0" shrinkToFit="0" vertical="center" wrapText="0"/>
    </xf>
    <xf borderId="7" fillId="0" fontId="122" numFmtId="0" xfId="0" applyAlignment="1" applyBorder="1" applyFont="1">
      <alignment readingOrder="0" shrinkToFit="0" vertical="center" wrapText="0"/>
    </xf>
    <xf borderId="8" fillId="0" fontId="122" numFmtId="0" xfId="0" applyAlignment="1" applyBorder="1" applyFont="1">
      <alignment shrinkToFit="0" vertical="center" wrapText="0"/>
    </xf>
    <xf borderId="8" fillId="0" fontId="122" numFmtId="0" xfId="0" applyAlignment="1" applyBorder="1" applyFont="1">
      <alignment horizontal="center" shrinkToFit="0" vertical="center" wrapText="0"/>
    </xf>
    <xf borderId="8" fillId="0" fontId="122" numFmtId="0" xfId="0" applyAlignment="1" applyBorder="1" applyFont="1">
      <alignment horizontal="center" shrinkToFit="0" vertical="center" wrapText="0"/>
    </xf>
    <xf borderId="8" fillId="0" fontId="122" numFmtId="49" xfId="0" applyAlignment="1" applyBorder="1" applyFont="1" applyNumberFormat="1">
      <alignment shrinkToFit="0" vertical="center" wrapText="1"/>
    </xf>
    <xf borderId="8" fillId="0" fontId="122" numFmtId="0" xfId="0" applyAlignment="1" applyBorder="1" applyFont="1">
      <alignment shrinkToFit="0" vertical="center" wrapText="1"/>
    </xf>
    <xf borderId="8" fillId="0" fontId="122" numFmtId="0" xfId="0" applyAlignment="1" applyBorder="1" applyFont="1">
      <alignment shrinkToFit="0" vertical="center" wrapText="1"/>
    </xf>
    <xf borderId="8" fillId="0" fontId="122" numFmtId="0" xfId="0" applyAlignment="1" applyBorder="1" applyFont="1">
      <alignment shrinkToFit="0" vertical="center" wrapText="1"/>
    </xf>
    <xf borderId="8" fillId="0" fontId="122" numFmtId="0" xfId="0" applyAlignment="1" applyBorder="1" applyFont="1">
      <alignment readingOrder="0" shrinkToFit="0" vertical="center" wrapText="1"/>
    </xf>
    <xf borderId="14" fillId="0" fontId="122" numFmtId="0" xfId="0" applyAlignment="1" applyBorder="1" applyFont="1">
      <alignment shrinkToFit="0" vertical="center" wrapText="0"/>
    </xf>
    <xf borderId="19" fillId="0" fontId="122" numFmtId="0" xfId="0" applyAlignment="1" applyBorder="1" applyFont="1">
      <alignment readingOrder="0" shrinkToFit="0" vertical="center" wrapText="0"/>
    </xf>
    <xf borderId="19" fillId="0" fontId="122" numFmtId="0" xfId="0" applyAlignment="1" applyBorder="1" applyFont="1">
      <alignment shrinkToFit="0" vertical="center" wrapText="0"/>
    </xf>
    <xf borderId="21" fillId="0" fontId="122" numFmtId="0" xfId="0" applyAlignment="1" applyBorder="1" applyFont="1">
      <alignment shrinkToFit="0" vertical="center" wrapText="0"/>
    </xf>
    <xf borderId="22" fillId="0" fontId="122" numFmtId="0" xfId="0" applyAlignment="1" applyBorder="1" applyFont="1">
      <alignment horizontal="center" readingOrder="0" shrinkToFit="0" vertical="center" wrapText="0"/>
    </xf>
    <xf borderId="22" fillId="0" fontId="122" numFmtId="49" xfId="0" applyAlignment="1" applyBorder="1" applyFont="1" applyNumberFormat="1">
      <alignment horizontal="center" readingOrder="0" shrinkToFit="0" vertical="center" wrapText="0"/>
    </xf>
    <xf borderId="22" fillId="0" fontId="122" numFmtId="0" xfId="0" applyAlignment="1" applyBorder="1" applyFont="1">
      <alignment readingOrder="0" shrinkToFit="0" vertical="center" wrapText="1"/>
    </xf>
    <xf borderId="22" fillId="0" fontId="122" numFmtId="0" xfId="0" applyAlignment="1" applyBorder="1" applyFont="1">
      <alignment readingOrder="0" shrinkToFit="0" vertical="center" wrapText="1"/>
    </xf>
    <xf borderId="12" fillId="0" fontId="122" numFmtId="0" xfId="0" applyAlignment="1" applyBorder="1" applyFont="1">
      <alignment readingOrder="0" shrinkToFit="0" vertical="center" wrapText="0"/>
    </xf>
    <xf borderId="12" fillId="0" fontId="122" numFmtId="49" xfId="0" applyAlignment="1" applyBorder="1" applyFont="1" applyNumberFormat="1">
      <alignment readingOrder="0" shrinkToFit="0" vertical="center" wrapText="0"/>
    </xf>
    <xf borderId="15" fillId="0" fontId="122" numFmtId="0" xfId="0" applyAlignment="1" applyBorder="1" applyFont="1">
      <alignment horizontal="center" readingOrder="0" shrinkToFit="0" vertical="center" wrapText="0"/>
    </xf>
    <xf borderId="15" fillId="0" fontId="122" numFmtId="49" xfId="0" applyAlignment="1" applyBorder="1" applyFont="1" applyNumberFormat="1">
      <alignment horizontal="center" readingOrder="0" shrinkToFit="0" vertical="center" wrapText="0"/>
    </xf>
    <xf borderId="15" fillId="0" fontId="122" numFmtId="0" xfId="0" applyAlignment="1" applyBorder="1" applyFont="1">
      <alignment readingOrder="0" shrinkToFit="0" vertical="center" wrapText="1"/>
    </xf>
    <xf borderId="19" fillId="0" fontId="122" numFmtId="49" xfId="0" applyAlignment="1" applyBorder="1" applyFont="1" applyNumberFormat="1">
      <alignment readingOrder="0" shrinkToFit="0" vertical="center" wrapText="0"/>
    </xf>
    <xf borderId="22" fillId="0" fontId="130" numFmtId="0" xfId="0" applyAlignment="1" applyBorder="1" applyFont="1">
      <alignment horizontal="left" readingOrder="0" shrinkToFit="0" vertical="center" wrapText="0"/>
    </xf>
    <xf borderId="22" fillId="0" fontId="130" numFmtId="49" xfId="0" applyAlignment="1" applyBorder="1" applyFont="1" applyNumberFormat="1">
      <alignment horizontal="left" readingOrder="0" shrinkToFit="0" vertical="center" wrapText="1"/>
    </xf>
    <xf borderId="22" fillId="0" fontId="130" numFmtId="0" xfId="0" applyAlignment="1" applyBorder="1" applyFont="1">
      <alignment horizontal="left" readingOrder="0" shrinkToFit="0" vertical="center" wrapText="1"/>
    </xf>
    <xf borderId="22" fillId="0" fontId="130" numFmtId="0" xfId="0" applyAlignment="1" applyBorder="1" applyFont="1">
      <alignment readingOrder="0" shrinkToFit="0" vertical="center" wrapText="1"/>
    </xf>
    <xf borderId="22" fillId="0" fontId="130" numFmtId="0" xfId="0" applyAlignment="1" applyBorder="1" applyFont="1">
      <alignment readingOrder="0" shrinkToFit="0" vertical="center" wrapText="1"/>
    </xf>
    <xf borderId="12" fillId="0" fontId="130" numFmtId="0" xfId="0" applyAlignment="1" applyBorder="1" applyFont="1">
      <alignment horizontal="left" readingOrder="0" shrinkToFit="0" vertical="center" wrapText="0"/>
    </xf>
    <xf borderId="12" fillId="0" fontId="130" numFmtId="49" xfId="0" applyAlignment="1" applyBorder="1" applyFont="1" applyNumberFormat="1">
      <alignment horizontal="left" readingOrder="0" shrinkToFit="0" vertical="center" wrapText="0"/>
    </xf>
    <xf borderId="1" fillId="19" fontId="122" numFmtId="0" xfId="0" applyAlignment="1" applyBorder="1" applyFill="1" applyFont="1">
      <alignment readingOrder="0" shrinkToFit="0" vertical="center" wrapText="0"/>
    </xf>
    <xf borderId="57" fillId="19" fontId="122" numFmtId="0" xfId="0" applyAlignment="1" applyBorder="1" applyFont="1">
      <alignment horizontal="center" readingOrder="0" shrinkToFit="0" vertical="center" wrapText="0"/>
    </xf>
    <xf borderId="57" fillId="19" fontId="131" numFmtId="49" xfId="0" applyAlignment="1" applyBorder="1" applyFont="1" applyNumberFormat="1">
      <alignment horizontal="left" readingOrder="0" shrinkToFit="0" vertical="center" wrapText="0"/>
    </xf>
    <xf borderId="57" fillId="19" fontId="122" numFmtId="49" xfId="0" applyAlignment="1" applyBorder="1" applyFont="1" applyNumberFormat="1">
      <alignment horizontal="center" readingOrder="0" shrinkToFit="0" vertical="center" wrapText="0"/>
    </xf>
    <xf borderId="12" fillId="0" fontId="132" numFmtId="0" xfId="0" applyAlignment="1" applyBorder="1" applyFont="1">
      <alignment readingOrder="0" shrinkToFit="0" vertical="center" wrapText="0"/>
    </xf>
    <xf borderId="57" fillId="19" fontId="122" numFmtId="0" xfId="0" applyAlignment="1" applyBorder="1" applyFont="1">
      <alignment readingOrder="0" shrinkToFit="0" vertical="center" wrapText="0"/>
    </xf>
    <xf borderId="0" fillId="0" fontId="124" numFmtId="0" xfId="0" applyAlignment="1" applyFont="1">
      <alignment horizontal="center" vertical="center"/>
    </xf>
    <xf borderId="58" fillId="19" fontId="122" numFmtId="0" xfId="0" applyAlignment="1" applyBorder="1" applyFont="1">
      <alignment readingOrder="0" shrinkToFit="0" vertical="center" wrapText="0"/>
    </xf>
    <xf borderId="59" fillId="19" fontId="122" numFmtId="0" xfId="0" applyAlignment="1" applyBorder="1" applyFont="1">
      <alignment shrinkToFit="0" vertical="center" wrapText="0"/>
    </xf>
    <xf borderId="59" fillId="19" fontId="122" numFmtId="0" xfId="0" applyAlignment="1" applyBorder="1" applyFont="1">
      <alignment horizontal="center" shrinkToFit="0" vertical="center" wrapText="0"/>
    </xf>
    <xf borderId="59" fillId="19" fontId="133" numFmtId="49" xfId="0" applyAlignment="1" applyBorder="1" applyFont="1" applyNumberFormat="1">
      <alignment horizontal="left" readingOrder="0" shrinkToFit="0" vertical="center" wrapText="0"/>
    </xf>
    <xf borderId="58" fillId="19" fontId="122" numFmtId="0" xfId="0" applyAlignment="1" applyBorder="1" applyFont="1">
      <alignment horizontal="center" shrinkToFit="0" vertical="center" wrapText="0"/>
    </xf>
    <xf borderId="60" fillId="19" fontId="122" numFmtId="0" xfId="0" applyAlignment="1" applyBorder="1" applyFont="1">
      <alignment shrinkToFit="0" vertical="center" wrapText="0"/>
    </xf>
    <xf borderId="61" fillId="19" fontId="122" numFmtId="0" xfId="0" applyAlignment="1" applyBorder="1" applyFont="1">
      <alignment readingOrder="0" shrinkToFit="0" vertical="center" wrapText="0"/>
    </xf>
    <xf borderId="61" fillId="19" fontId="122" numFmtId="0" xfId="0" applyAlignment="1" applyBorder="1" applyFont="1">
      <alignment horizontal="center" readingOrder="0" shrinkToFit="0" vertical="center" wrapText="0"/>
    </xf>
    <xf borderId="61" fillId="19" fontId="134" numFmtId="49" xfId="0" applyAlignment="1" applyBorder="1" applyFont="1" applyNumberFormat="1">
      <alignment horizontal="left" readingOrder="0" shrinkToFit="0" vertical="center" wrapText="0"/>
    </xf>
    <xf borderId="60" fillId="19" fontId="122" numFmtId="49" xfId="0" applyAlignment="1" applyBorder="1" applyFont="1" applyNumberFormat="1">
      <alignment horizontal="center" readingOrder="0" shrinkToFit="0" vertical="center" wrapText="0"/>
    </xf>
    <xf borderId="62" fillId="19" fontId="122" numFmtId="0" xfId="0" applyAlignment="1" applyBorder="1" applyFont="1">
      <alignment shrinkToFit="0" vertical="center" wrapText="0"/>
    </xf>
    <xf borderId="63" fillId="19" fontId="122" numFmtId="0" xfId="0" applyAlignment="1" applyBorder="1" applyFont="1">
      <alignment readingOrder="0" shrinkToFit="0" vertical="center" wrapText="0"/>
    </xf>
    <xf borderId="63" fillId="19" fontId="122" numFmtId="0" xfId="0" applyAlignment="1" applyBorder="1" applyFont="1">
      <alignment horizontal="center" readingOrder="0" shrinkToFit="0" vertical="center" wrapText="0"/>
    </xf>
    <xf borderId="63" fillId="19" fontId="135" numFmtId="49" xfId="0" applyAlignment="1" applyBorder="1" applyFont="1" applyNumberFormat="1">
      <alignment horizontal="left" readingOrder="0" shrinkToFit="0" vertical="center" wrapText="0"/>
    </xf>
    <xf borderId="62" fillId="19" fontId="122" numFmtId="49" xfId="0" applyAlignment="1" applyBorder="1" applyFont="1" applyNumberFormat="1">
      <alignment horizontal="center" readingOrder="0" shrinkToFit="0" vertical="center" wrapText="0"/>
    </xf>
    <xf borderId="61" fillId="19" fontId="122" numFmtId="0" xfId="0" applyAlignment="1" applyBorder="1" applyFont="1">
      <alignment shrinkToFit="0" vertical="center" wrapText="0"/>
    </xf>
    <xf borderId="61" fillId="19" fontId="122" numFmtId="0" xfId="0" applyAlignment="1" applyBorder="1" applyFont="1">
      <alignment horizontal="center" shrinkToFit="0" vertical="center" wrapText="0"/>
    </xf>
    <xf borderId="60" fillId="19" fontId="122" numFmtId="49" xfId="0" applyAlignment="1" applyBorder="1" applyFont="1" applyNumberFormat="1">
      <alignment horizontal="center" readingOrder="0" shrinkToFit="0" vertical="center" wrapText="1"/>
    </xf>
    <xf borderId="28" fillId="0" fontId="122" numFmtId="0" xfId="0" applyAlignment="1" applyBorder="1" applyFont="1">
      <alignment readingOrder="0" shrinkToFit="0" vertical="center" wrapText="0"/>
    </xf>
    <xf borderId="32" fillId="0" fontId="122" numFmtId="49" xfId="0" applyAlignment="1" applyBorder="1" applyFont="1" applyNumberFormat="1">
      <alignment horizontal="center" readingOrder="0" shrinkToFit="0" vertical="center" wrapText="0"/>
    </xf>
    <xf borderId="32" fillId="0" fontId="122" numFmtId="49" xfId="0" applyAlignment="1" applyBorder="1" applyFont="1" applyNumberFormat="1">
      <alignment readingOrder="0" shrinkToFit="0" vertical="center" wrapText="1"/>
    </xf>
    <xf borderId="32" fillId="0" fontId="122" numFmtId="0" xfId="0" applyAlignment="1" applyBorder="1" applyFont="1">
      <alignment readingOrder="0" shrinkToFit="0" vertical="center" wrapText="1"/>
    </xf>
    <xf borderId="32" fillId="0" fontId="122" numFmtId="0" xfId="0" applyAlignment="1" applyBorder="1" applyFont="1">
      <alignment readingOrder="0" shrinkToFit="0" vertical="center" wrapText="1"/>
    </xf>
    <xf borderId="32" fillId="0" fontId="122" numFmtId="0" xfId="0" applyAlignment="1" applyBorder="1" applyFont="1">
      <alignment readingOrder="0" shrinkToFit="0" vertical="center" wrapText="1"/>
    </xf>
    <xf borderId="26" fillId="0" fontId="122" numFmtId="0" xfId="0" applyAlignment="1" applyBorder="1" applyFont="1">
      <alignment readingOrder="0" shrinkToFit="0" vertical="center" wrapText="0"/>
    </xf>
    <xf borderId="27" fillId="0" fontId="122" numFmtId="0" xfId="0" applyAlignment="1" applyBorder="1" applyFont="1">
      <alignment shrinkToFit="0" vertical="center" wrapText="0"/>
    </xf>
    <xf borderId="27" fillId="0" fontId="122" numFmtId="0" xfId="0" applyAlignment="1" applyBorder="1" applyFont="1">
      <alignment horizontal="center" shrinkToFit="0" vertical="center" wrapText="0"/>
    </xf>
    <xf borderId="27" fillId="0" fontId="122" numFmtId="0" xfId="0" applyAlignment="1" applyBorder="1" applyFont="1">
      <alignment horizontal="center" shrinkToFit="0" vertical="center" wrapText="0"/>
    </xf>
    <xf borderId="27" fillId="0" fontId="122" numFmtId="49" xfId="0" applyAlignment="1" applyBorder="1" applyFont="1" applyNumberFormat="1">
      <alignment shrinkToFit="0" vertical="center" wrapText="1"/>
    </xf>
    <xf borderId="27" fillId="0" fontId="122" numFmtId="0" xfId="0" applyAlignment="1" applyBorder="1" applyFont="1">
      <alignment shrinkToFit="0" vertical="center" wrapText="1"/>
    </xf>
    <xf borderId="27" fillId="0" fontId="122" numFmtId="0" xfId="0" applyAlignment="1" applyBorder="1" applyFont="1">
      <alignment shrinkToFit="0" vertical="center" wrapText="1"/>
    </xf>
    <xf borderId="27" fillId="0" fontId="122" numFmtId="0" xfId="0" applyAlignment="1" applyBorder="1" applyFont="1">
      <alignment shrinkToFit="0" vertical="center" wrapText="1"/>
    </xf>
    <xf borderId="27" fillId="0" fontId="122" numFmtId="0" xfId="0" applyAlignment="1" applyBorder="1" applyFont="1">
      <alignment readingOrder="0" shrinkToFit="0" vertical="center" wrapText="1"/>
    </xf>
    <xf borderId="64" fillId="20" fontId="122" numFmtId="0" xfId="0" applyAlignment="1" applyBorder="1" applyFill="1" applyFont="1">
      <alignment readingOrder="0" shrinkToFit="0" vertical="center" wrapText="0"/>
    </xf>
    <xf borderId="64" fillId="20" fontId="122" numFmtId="0" xfId="0" applyAlignment="1" applyBorder="1" applyFont="1">
      <alignment shrinkToFit="0" vertical="center" wrapText="0"/>
    </xf>
    <xf borderId="64" fillId="20" fontId="122" numFmtId="0" xfId="0" applyAlignment="1" applyBorder="1" applyFont="1">
      <alignment horizontal="center" shrinkToFit="0" vertical="center" wrapText="0"/>
    </xf>
    <xf borderId="64" fillId="20" fontId="136" numFmtId="49" xfId="0" applyAlignment="1" applyBorder="1" applyFont="1" applyNumberFormat="1">
      <alignment horizontal="left" readingOrder="0" shrinkToFit="0" vertical="center" wrapText="0"/>
    </xf>
    <xf borderId="64" fillId="20" fontId="122" numFmtId="0" xfId="0" applyAlignment="1" applyBorder="1" applyFont="1">
      <alignment horizontal="center" shrinkToFit="0" vertical="center" wrapText="0"/>
    </xf>
    <xf borderId="64" fillId="20" fontId="122" numFmtId="0" xfId="0" applyAlignment="1" applyBorder="1" applyFont="1">
      <alignment readingOrder="0" shrinkToFit="0" vertical="center" wrapText="1"/>
    </xf>
    <xf borderId="64" fillId="20" fontId="122" numFmtId="0" xfId="0" applyAlignment="1" applyBorder="1" applyFont="1">
      <alignment horizontal="center" readingOrder="0" shrinkToFit="0" vertical="center" wrapText="0"/>
    </xf>
    <xf borderId="64" fillId="20" fontId="137" numFmtId="49" xfId="0" applyAlignment="1" applyBorder="1" applyFont="1" applyNumberFormat="1">
      <alignment shrinkToFit="0" vertical="center" wrapText="0"/>
    </xf>
    <xf borderId="64" fillId="20" fontId="122" numFmtId="49" xfId="0" applyAlignment="1" applyBorder="1" applyFont="1" applyNumberFormat="1">
      <alignment horizontal="center" readingOrder="0" shrinkToFit="0" vertical="center" wrapText="0"/>
    </xf>
    <xf borderId="64" fillId="20" fontId="122" numFmtId="49" xfId="0" applyAlignment="1" applyBorder="1" applyFont="1" applyNumberFormat="1">
      <alignment readingOrder="0" shrinkToFit="0" vertical="center" wrapText="1"/>
    </xf>
    <xf borderId="0" fillId="0" fontId="125" numFmtId="0" xfId="0" applyAlignment="1" applyFont="1">
      <alignment readingOrder="0" vertical="center"/>
    </xf>
    <xf borderId="64" fillId="20" fontId="138" numFmtId="0" xfId="0" applyAlignment="1" applyBorder="1" applyFont="1">
      <alignment readingOrder="0" shrinkToFit="0" vertical="center" wrapText="0"/>
    </xf>
    <xf borderId="22" fillId="0" fontId="127" numFmtId="49" xfId="0" applyAlignment="1" applyBorder="1" applyFont="1" applyNumberFormat="1">
      <alignment shrinkToFit="0" vertical="center" wrapText="1"/>
    </xf>
    <xf borderId="22" fillId="0" fontId="127" numFmtId="0" xfId="0" applyAlignment="1" applyBorder="1" applyFont="1">
      <alignment readingOrder="0" shrinkToFit="0" vertical="center" wrapText="1"/>
    </xf>
    <xf borderId="22" fillId="0" fontId="127" numFmtId="0" xfId="0" applyAlignment="1" applyBorder="1" applyFont="1">
      <alignment shrinkToFit="0" vertical="center" wrapText="1"/>
    </xf>
    <xf borderId="22" fillId="0" fontId="127" numFmtId="0" xfId="0" applyAlignment="1" applyBorder="1" applyFont="1">
      <alignment shrinkToFit="0" vertical="center" wrapText="1"/>
    </xf>
    <xf borderId="15" fillId="0" fontId="122" numFmtId="0" xfId="0" applyAlignment="1" applyBorder="1" applyFont="1">
      <alignment horizontal="center" readingOrder="0" shrinkToFit="0" vertical="center" wrapText="0"/>
    </xf>
    <xf borderId="15" fillId="0" fontId="130" numFmtId="0" xfId="0" applyAlignment="1" applyBorder="1" applyFont="1">
      <alignment readingOrder="0" shrinkToFit="0" vertical="center" wrapText="1"/>
    </xf>
    <xf borderId="15" fillId="0" fontId="122" numFmtId="0" xfId="0" applyAlignment="1" applyBorder="1" applyFont="1">
      <alignment readingOrder="0" shrinkToFit="0" vertical="center" wrapText="1"/>
    </xf>
    <xf borderId="28" fillId="0" fontId="122" numFmtId="0" xfId="0" applyAlignment="1" applyBorder="1" applyFont="1">
      <alignment shrinkToFit="0" vertical="center" wrapText="0"/>
    </xf>
    <xf borderId="32" fillId="0" fontId="122" numFmtId="0" xfId="0" applyAlignment="1" applyBorder="1" applyFont="1">
      <alignment shrinkToFit="0" vertical="center" wrapText="0"/>
    </xf>
    <xf borderId="32" fillId="0" fontId="122" numFmtId="0" xfId="0" applyAlignment="1" applyBorder="1" applyFont="1">
      <alignment readingOrder="0" shrinkToFit="0" vertical="center" wrapText="0"/>
    </xf>
    <xf borderId="32" fillId="0" fontId="122" numFmtId="0" xfId="0" applyAlignment="1" applyBorder="1" applyFont="1">
      <alignment horizontal="center" readingOrder="0" shrinkToFit="0" vertical="center" wrapText="0"/>
    </xf>
    <xf borderId="32" fillId="0" fontId="122" numFmtId="0" xfId="0" applyAlignment="1" applyBorder="1" applyFont="1">
      <alignment readingOrder="0" shrinkToFit="0" vertical="center" wrapText="1"/>
    </xf>
    <xf borderId="15" fillId="0" fontId="127" numFmtId="0" xfId="0" applyAlignment="1" applyBorder="1" applyFont="1">
      <alignment horizontal="center" readingOrder="0" shrinkToFit="0" vertical="center" wrapText="0"/>
    </xf>
    <xf borderId="15" fillId="0" fontId="127" numFmtId="49" xfId="0" applyAlignment="1" applyBorder="1" applyFont="1" applyNumberFormat="1">
      <alignment horizontal="center" readingOrder="0" shrinkToFit="0" vertical="center" wrapText="0"/>
    </xf>
    <xf borderId="22" fillId="0" fontId="127" numFmtId="0" xfId="0" applyAlignment="1" applyBorder="1" applyFont="1">
      <alignment horizontal="center" readingOrder="0" shrinkToFit="0" vertical="center" wrapText="0"/>
    </xf>
    <xf borderId="22" fillId="0" fontId="127" numFmtId="49" xfId="0" applyAlignment="1" applyBorder="1" applyFont="1" applyNumberFormat="1">
      <alignment horizontal="center" readingOrder="0" shrinkToFit="0" vertical="center" wrapText="0"/>
    </xf>
    <xf borderId="1" fillId="0" fontId="122" numFmtId="0" xfId="0" applyAlignment="1" applyBorder="1" applyFont="1">
      <alignment shrinkToFit="0" vertical="center" wrapText="0"/>
    </xf>
    <xf borderId="1" fillId="0" fontId="122" numFmtId="0" xfId="0" applyAlignment="1" applyBorder="1" applyFont="1">
      <alignment horizontal="center" readingOrder="0" shrinkToFit="0" vertical="center" wrapText="0"/>
    </xf>
    <xf borderId="1" fillId="0" fontId="122" numFmtId="49" xfId="0" applyAlignment="1" applyBorder="1" applyFont="1" applyNumberFormat="1">
      <alignment horizontal="center" readingOrder="0" shrinkToFit="0" vertical="center" wrapText="0"/>
    </xf>
    <xf borderId="22" fillId="0" fontId="122" numFmtId="0" xfId="0" applyAlignment="1" applyBorder="1" applyFont="1">
      <alignment horizontal="center" readingOrder="0" shrinkToFit="0" vertical="center" wrapText="0"/>
    </xf>
    <xf borderId="22" fillId="0" fontId="122" numFmtId="49" xfId="0" applyAlignment="1" applyBorder="1" applyFont="1" applyNumberFormat="1">
      <alignment horizontal="center" readingOrder="0" shrinkToFit="0" vertical="center" wrapText="0"/>
    </xf>
    <xf borderId="1" fillId="0" fontId="122" numFmtId="49" xfId="0" applyAlignment="1" applyBorder="1" applyFont="1" applyNumberFormat="1">
      <alignment horizontal="center" readingOrder="0" shrinkToFit="0" vertical="center" wrapText="1"/>
    </xf>
    <xf borderId="29" fillId="0" fontId="122" numFmtId="0" xfId="0" applyAlignment="1" applyBorder="1" applyFont="1">
      <alignment shrinkToFit="0" vertical="center" wrapText="0"/>
    </xf>
    <xf borderId="1" fillId="0" fontId="139" numFmtId="49" xfId="0" applyAlignment="1" applyBorder="1" applyFont="1" applyNumberFormat="1">
      <alignment horizontal="left" readingOrder="0" shrinkToFit="0" vertical="center" wrapText="0"/>
    </xf>
    <xf borderId="1" fillId="0" fontId="130" numFmtId="49" xfId="0" applyAlignment="1" applyBorder="1" applyFont="1" applyNumberFormat="1">
      <alignment horizontal="center" readingOrder="0" shrinkToFit="0" vertical="center" wrapText="0"/>
    </xf>
    <xf borderId="30" fillId="0" fontId="130" numFmtId="49" xfId="0" applyAlignment="1" applyBorder="1" applyFont="1" applyNumberFormat="1">
      <alignment horizontal="center" readingOrder="0" shrinkToFit="0" vertical="center" wrapText="0"/>
    </xf>
    <xf borderId="30" fillId="0" fontId="122" numFmtId="49" xfId="0" applyAlignment="1" applyBorder="1" applyFont="1" applyNumberFormat="1">
      <alignment shrinkToFit="0" vertical="center" wrapText="1"/>
    </xf>
    <xf borderId="30" fillId="0" fontId="122" numFmtId="0" xfId="0" applyAlignment="1" applyBorder="1" applyFont="1">
      <alignment shrinkToFit="0" vertical="center" wrapText="1"/>
    </xf>
    <xf borderId="30" fillId="0" fontId="122" numFmtId="0" xfId="0" applyAlignment="1" applyBorder="1" applyFont="1">
      <alignment shrinkToFit="0" vertical="center" wrapText="1"/>
    </xf>
    <xf borderId="30" fillId="0" fontId="122" numFmtId="0" xfId="0" applyAlignment="1" applyBorder="1" applyFont="1">
      <alignment shrinkToFit="0" vertical="center" wrapText="1"/>
    </xf>
    <xf borderId="30" fillId="0" fontId="122" numFmtId="0" xfId="0" applyAlignment="1" applyBorder="1" applyFont="1">
      <alignment readingOrder="0" shrinkToFit="0" vertical="center" wrapText="1"/>
    </xf>
    <xf borderId="22" fillId="0" fontId="140" numFmtId="49" xfId="0" applyAlignment="1" applyBorder="1" applyFont="1" applyNumberFormat="1">
      <alignment shrinkToFit="0" vertical="center" wrapText="1"/>
    </xf>
    <xf borderId="22" fillId="0" fontId="141" numFmtId="0" xfId="0" applyAlignment="1" applyBorder="1" applyFont="1">
      <alignment shrinkToFit="0" vertical="center" wrapText="1"/>
    </xf>
    <xf borderId="22" fillId="0" fontId="142" numFmtId="0" xfId="0" applyAlignment="1" applyBorder="1" applyFont="1">
      <alignment shrinkToFit="0" vertical="center" wrapText="1"/>
    </xf>
    <xf borderId="15" fillId="0" fontId="143" numFmtId="49" xfId="0" applyAlignment="1" applyBorder="1" applyFont="1" applyNumberFormat="1">
      <alignment shrinkToFit="0" vertical="center" wrapText="1"/>
    </xf>
    <xf borderId="15" fillId="0" fontId="144" numFmtId="0" xfId="0" applyAlignment="1" applyBorder="1" applyFont="1">
      <alignment shrinkToFit="0" vertical="center" wrapText="1"/>
    </xf>
    <xf borderId="15" fillId="0" fontId="145" numFmtId="0" xfId="0" applyAlignment="1" applyBorder="1" applyFont="1">
      <alignment shrinkToFit="0" vertical="center" wrapText="1"/>
    </xf>
    <xf borderId="12" fillId="0" fontId="130" numFmtId="0" xfId="0" applyAlignment="1" applyBorder="1" applyFont="1">
      <alignment readingOrder="0" shrinkToFit="0" vertical="center" wrapText="0"/>
    </xf>
    <xf borderId="19" fillId="0" fontId="130" numFmtId="0" xfId="0" applyAlignment="1" applyBorder="1" applyFont="1">
      <alignment readingOrder="0" shrinkToFit="0" vertical="center" wrapText="0"/>
    </xf>
    <xf borderId="15" fillId="0" fontId="130" numFmtId="0" xfId="0" applyAlignment="1" applyBorder="1" applyFont="1">
      <alignment readingOrder="0" shrinkToFit="0" vertical="center" wrapText="0"/>
    </xf>
    <xf borderId="22" fillId="0" fontId="130" numFmtId="0" xfId="0" applyAlignment="1" applyBorder="1" applyFont="1">
      <alignment readingOrder="0" shrinkToFit="0" vertical="center" wrapText="0"/>
    </xf>
    <xf borderId="12" fillId="0" fontId="146" numFmtId="0" xfId="0" applyAlignment="1" applyBorder="1" applyFont="1">
      <alignment readingOrder="0" shrinkToFit="0" vertical="center" wrapText="0"/>
    </xf>
    <xf borderId="12" fillId="0" fontId="122" numFmtId="49" xfId="0" applyAlignment="1" applyBorder="1" applyFont="1" applyNumberFormat="1">
      <alignment horizontal="center" readingOrder="0" shrinkToFit="0" vertical="center" wrapText="0"/>
    </xf>
    <xf borderId="22" fillId="0" fontId="147" numFmtId="0" xfId="0" applyAlignment="1" applyBorder="1" applyFont="1">
      <alignment readingOrder="0" shrinkToFit="0" vertical="center" wrapText="0"/>
    </xf>
    <xf borderId="29" fillId="0" fontId="122" numFmtId="0" xfId="0" applyAlignment="1" applyBorder="1" applyFont="1">
      <alignment readingOrder="0" shrinkToFit="0" vertical="center" wrapText="0"/>
    </xf>
    <xf borderId="30" fillId="0" fontId="122" numFmtId="49" xfId="0" applyAlignment="1" applyBorder="1" applyFont="1" applyNumberFormat="1">
      <alignment horizontal="center" readingOrder="0" shrinkToFit="0" vertical="center" wrapText="0"/>
    </xf>
    <xf borderId="30" fillId="0" fontId="122" numFmtId="49" xfId="0" applyAlignment="1" applyBorder="1" applyFont="1" applyNumberFormat="1">
      <alignment readingOrder="0" shrinkToFit="0" vertical="center" wrapText="1"/>
    </xf>
    <xf borderId="30" fillId="0" fontId="122" numFmtId="0" xfId="0" applyAlignment="1" applyBorder="1" applyFont="1">
      <alignment readingOrder="0" shrinkToFit="0" vertical="center" wrapText="1"/>
    </xf>
    <xf borderId="30" fillId="0" fontId="122" numFmtId="0" xfId="0" applyAlignment="1" applyBorder="1" applyFont="1">
      <alignment readingOrder="0" shrinkToFit="0" vertical="center" wrapText="1"/>
    </xf>
    <xf borderId="30" fillId="0" fontId="122" numFmtId="0" xfId="0" applyAlignment="1" applyBorder="1" applyFont="1">
      <alignment readingOrder="0" shrinkToFit="0" vertical="center" wrapText="1"/>
    </xf>
    <xf borderId="65" fillId="0" fontId="122" numFmtId="0" xfId="0" applyAlignment="1" applyBorder="1" applyFont="1">
      <alignment shrinkToFit="0" vertical="center" wrapText="0"/>
    </xf>
    <xf borderId="65" fillId="0" fontId="122" numFmtId="0" xfId="0" applyAlignment="1" applyBorder="1" applyFont="1">
      <alignment horizontal="center" readingOrder="0" shrinkToFit="0" vertical="center" wrapText="0"/>
    </xf>
    <xf borderId="65" fillId="0" fontId="148" numFmtId="49" xfId="0" applyAlignment="1" applyBorder="1" applyFont="1" applyNumberFormat="1">
      <alignment horizontal="left" readingOrder="0" shrinkToFit="0" vertical="center" wrapText="0"/>
    </xf>
    <xf borderId="65" fillId="0" fontId="122" numFmtId="49" xfId="0" applyAlignment="1" applyBorder="1" applyFont="1" applyNumberFormat="1">
      <alignment horizontal="center" readingOrder="0" shrinkToFit="0" vertical="center" wrapText="0"/>
    </xf>
    <xf borderId="22" fillId="0" fontId="127" numFmtId="0" xfId="0" applyAlignment="1" applyBorder="1" applyFont="1">
      <alignment readingOrder="0" shrinkToFit="0" vertical="center" wrapText="0"/>
    </xf>
    <xf borderId="1" fillId="0" fontId="122" numFmtId="0" xfId="0" applyAlignment="1" applyBorder="1" applyFont="1">
      <alignment horizontal="center" shrinkToFit="0" vertical="center" wrapText="0"/>
    </xf>
    <xf borderId="1" fillId="0" fontId="122" numFmtId="0" xfId="0" applyAlignment="1" applyBorder="1" applyFont="1">
      <alignment horizontal="center" readingOrder="0" shrinkToFit="0" vertical="center" wrapText="0"/>
    </xf>
    <xf borderId="15" fillId="0" fontId="130" numFmtId="49" xfId="0" applyAlignment="1" applyBorder="1" applyFont="1" applyNumberFormat="1">
      <alignment horizontal="center" readingOrder="0" shrinkToFit="0" vertical="center" wrapText="0"/>
    </xf>
    <xf borderId="27" fillId="0" fontId="122" numFmtId="0" xfId="0" applyAlignment="1" applyBorder="1" applyFont="1">
      <alignment horizontal="center" readingOrder="0" shrinkToFit="0" vertical="center" wrapText="0"/>
    </xf>
    <xf borderId="66" fillId="0" fontId="149" numFmtId="49" xfId="0" applyAlignment="1" applyBorder="1" applyFont="1" applyNumberFormat="1">
      <alignment horizontal="left" readingOrder="0" shrinkToFit="0" vertical="center" wrapText="0"/>
    </xf>
    <xf borderId="26" fillId="0" fontId="122" numFmtId="49" xfId="0" applyAlignment="1" applyBorder="1" applyFont="1" applyNumberFormat="1">
      <alignment horizontal="center" readingOrder="0" shrinkToFit="0" vertical="center" wrapText="0"/>
    </xf>
    <xf borderId="60" fillId="19" fontId="122" numFmtId="0" xfId="0" applyAlignment="1" applyBorder="1" applyFont="1">
      <alignment readingOrder="0" shrinkToFit="0" vertical="center" wrapText="0"/>
    </xf>
    <xf borderId="12" fillId="0" fontId="150" numFmtId="49" xfId="0" applyAlignment="1" applyBorder="1" applyFont="1" applyNumberFormat="1">
      <alignment horizontal="left" readingOrder="0" shrinkToFit="0" vertical="center" wrapText="0"/>
    </xf>
    <xf borderId="21" fillId="0" fontId="122" numFmtId="49" xfId="0" applyAlignment="1" applyBorder="1" applyFont="1" applyNumberFormat="1">
      <alignment horizontal="center" readingOrder="0" shrinkToFit="0" vertical="center" wrapText="0"/>
    </xf>
    <xf borderId="19" fillId="0" fontId="151" numFmtId="49" xfId="0" applyAlignment="1" applyBorder="1" applyFont="1" applyNumberFormat="1">
      <alignment horizontal="left" readingOrder="0" shrinkToFit="0" vertical="center" wrapText="0"/>
    </xf>
    <xf borderId="14" fillId="0" fontId="122" numFmtId="49" xfId="0" applyAlignment="1" applyBorder="1" applyFont="1" applyNumberFormat="1">
      <alignment horizontal="center" readingOrder="0" shrinkToFit="0" vertical="center" wrapText="0"/>
    </xf>
    <xf borderId="62" fillId="19" fontId="122" numFmtId="0" xfId="0" applyAlignment="1" applyBorder="1" applyFont="1">
      <alignment readingOrder="0" shrinkToFit="0" vertical="center" wrapText="0"/>
    </xf>
    <xf borderId="28" fillId="0" fontId="122" numFmtId="49" xfId="0" applyAlignment="1" applyBorder="1" applyFont="1" applyNumberFormat="1">
      <alignment horizontal="center" readingOrder="0" shrinkToFit="0" vertical="center" wrapText="0"/>
    </xf>
    <xf borderId="35" fillId="0" fontId="122" numFmtId="0" xfId="0" applyAlignment="1" applyBorder="1" applyFont="1">
      <alignment readingOrder="0" shrinkToFit="0" vertical="center" wrapText="0"/>
    </xf>
    <xf borderId="20" fillId="0" fontId="122" numFmtId="0" xfId="0" applyAlignment="1" applyBorder="1" applyFont="1">
      <alignment readingOrder="0" shrinkToFit="0" vertical="center" wrapText="1"/>
    </xf>
    <xf borderId="34" fillId="0" fontId="122" numFmtId="0" xfId="0" applyAlignment="1" applyBorder="1" applyFont="1">
      <alignment shrinkToFit="0" vertical="center" wrapText="0"/>
    </xf>
    <xf borderId="1" fillId="19" fontId="122" numFmtId="0" xfId="0" applyAlignment="1" applyBorder="1" applyFont="1">
      <alignment shrinkToFit="0" vertical="center" wrapText="0"/>
    </xf>
    <xf borderId="13" fillId="0" fontId="122" numFmtId="0" xfId="0" applyAlignment="1" applyBorder="1" applyFont="1">
      <alignment readingOrder="0" shrinkToFit="0" vertical="center" wrapText="1"/>
    </xf>
    <xf borderId="35" fillId="0" fontId="122" numFmtId="0" xfId="0" applyAlignment="1" applyBorder="1" applyFont="1">
      <alignment shrinkToFit="0" vertical="center" wrapText="0"/>
    </xf>
    <xf borderId="59" fillId="19" fontId="122" numFmtId="0" xfId="0" applyAlignment="1" applyBorder="1" applyFont="1">
      <alignment readingOrder="0" shrinkToFit="0" vertical="center" wrapText="0"/>
    </xf>
    <xf borderId="27" fillId="0" fontId="122" numFmtId="49" xfId="0" applyAlignment="1" applyBorder="1" applyFont="1" applyNumberFormat="1">
      <alignment horizontal="center" readingOrder="0" shrinkToFit="0" vertical="center" wrapText="0"/>
    </xf>
    <xf borderId="22" fillId="0" fontId="122" numFmtId="49" xfId="0" applyAlignment="1" applyBorder="1" applyFont="1" applyNumberFormat="1">
      <alignment horizontal="center" readingOrder="0" shrinkToFit="0" vertical="center" wrapText="1"/>
    </xf>
    <xf borderId="0" fillId="0" fontId="125" numFmtId="49" xfId="0" applyAlignment="1" applyFont="1" applyNumberFormat="1">
      <alignment readingOrder="0" vertical="center"/>
    </xf>
    <xf borderId="30" fillId="0" fontId="122" numFmtId="0" xfId="0" applyAlignment="1" applyBorder="1" applyFont="1">
      <alignment horizontal="center" readingOrder="0" shrinkToFit="0" vertical="center" wrapText="0"/>
    </xf>
    <xf borderId="15" fillId="0" fontId="122" numFmtId="49" xfId="0" applyAlignment="1" applyBorder="1" applyFont="1" applyNumberFormat="1">
      <alignment horizontal="center" readingOrder="0" shrinkToFit="0" vertical="center" wrapText="1"/>
    </xf>
    <xf borderId="32" fillId="0" fontId="152" numFmtId="49" xfId="0" applyAlignment="1" applyBorder="1" applyFont="1" applyNumberFormat="1">
      <alignment horizontal="left" readingOrder="0" shrinkToFit="0" vertical="center" wrapText="0"/>
    </xf>
    <xf borderId="42" fillId="0" fontId="122" numFmtId="0" xfId="0" applyAlignment="1" applyBorder="1" applyFont="1">
      <alignment shrinkToFit="0" vertical="center" wrapText="0"/>
    </xf>
    <xf borderId="1" fillId="0" fontId="122" numFmtId="0" xfId="0" applyAlignment="1" applyBorder="1" applyFont="1">
      <alignment readingOrder="0" shrinkToFit="0" vertical="center" wrapText="0"/>
    </xf>
    <xf borderId="43" fillId="0" fontId="122" numFmtId="49" xfId="0" applyAlignment="1" applyBorder="1" applyFont="1" applyNumberFormat="1">
      <alignment horizontal="center" readingOrder="0" shrinkToFit="0" vertical="center" wrapText="0"/>
    </xf>
    <xf borderId="43" fillId="0" fontId="122" numFmtId="49" xfId="0" applyAlignment="1" applyBorder="1" applyFont="1" applyNumberFormat="1">
      <alignment readingOrder="0" shrinkToFit="0" vertical="center" wrapText="1"/>
    </xf>
    <xf borderId="43" fillId="0" fontId="122" numFmtId="0" xfId="0" applyAlignment="1" applyBorder="1" applyFont="1">
      <alignment readingOrder="0" shrinkToFit="0" vertical="center" wrapText="1"/>
    </xf>
    <xf borderId="43" fillId="0" fontId="122" numFmtId="0" xfId="0" applyAlignment="1" applyBorder="1" applyFont="1">
      <alignment readingOrder="0" shrinkToFit="0" vertical="center" wrapText="1"/>
    </xf>
    <xf borderId="44" fillId="0" fontId="122" numFmtId="0" xfId="0" applyAlignment="1" applyBorder="1" applyFont="1">
      <alignment readingOrder="0" shrinkToFit="0" vertical="center" wrapText="1"/>
    </xf>
    <xf borderId="45" fillId="0" fontId="122" numFmtId="0" xfId="0" applyAlignment="1" applyBorder="1" applyFont="1">
      <alignment readingOrder="0" shrinkToFit="0" vertical="center" wrapText="0"/>
    </xf>
    <xf borderId="46" fillId="0" fontId="122" numFmtId="0" xfId="0" applyAlignment="1" applyBorder="1" applyFont="1">
      <alignment readingOrder="0" shrinkToFit="0" vertical="center" wrapText="0"/>
    </xf>
    <xf borderId="46" fillId="0" fontId="122" numFmtId="0" xfId="0" applyAlignment="1" applyBorder="1" applyFont="1">
      <alignment shrinkToFit="0" vertical="center" wrapText="0"/>
    </xf>
    <xf borderId="46" fillId="0" fontId="122" numFmtId="49" xfId="0" applyAlignment="1" applyBorder="1" applyFont="1" applyNumberFormat="1">
      <alignment readingOrder="0" shrinkToFit="0" vertical="center" wrapText="0"/>
    </xf>
    <xf borderId="44" fillId="0" fontId="122" numFmtId="0" xfId="0" applyAlignment="1" applyBorder="1" applyFont="1">
      <alignment shrinkToFit="0" vertical="center" wrapText="0"/>
    </xf>
    <xf borderId="0" fillId="0" fontId="20" numFmtId="0" xfId="0" applyAlignment="1" applyFont="1">
      <alignment readingOrder="0" shrinkToFit="0" vertical="top" wrapText="1"/>
    </xf>
    <xf borderId="0" fillId="0" fontId="20" numFmtId="0" xfId="0" applyAlignment="1" applyFont="1">
      <alignment vertical="top"/>
    </xf>
    <xf borderId="0" fillId="0" fontId="20" numFmtId="0" xfId="0" applyAlignment="1" applyFont="1">
      <alignment readingOrder="0" vertical="top"/>
    </xf>
    <xf borderId="0" fillId="0" fontId="20" numFmtId="0" xfId="0" applyAlignment="1" applyFont="1">
      <alignment shrinkToFit="0" vertical="top" wrapText="1"/>
    </xf>
    <xf borderId="0" fillId="0" fontId="20" numFmtId="0" xfId="0" applyAlignment="1" applyFont="1">
      <alignment readingOrder="0" shrinkToFit="0" wrapText="1"/>
    </xf>
    <xf borderId="1" fillId="0" fontId="2" numFmtId="0" xfId="0" applyAlignment="1" applyBorder="1" applyFont="1">
      <alignment readingOrder="0" shrinkToFit="0" vertical="bottom" wrapText="0"/>
    </xf>
    <xf borderId="67" fillId="0" fontId="153" numFmtId="0" xfId="0" applyAlignment="1" applyBorder="1" applyFont="1">
      <alignment horizontal="center" readingOrder="0" shrinkToFit="0" vertical="bottom" wrapText="0"/>
    </xf>
    <xf borderId="68" fillId="0" fontId="154" numFmtId="0" xfId="0" applyBorder="1" applyFont="1"/>
    <xf borderId="69" fillId="0" fontId="154" numFmtId="0" xfId="0" applyBorder="1" applyFont="1"/>
    <xf borderId="1" fillId="0" fontId="2" numFmtId="0" xfId="0" applyAlignment="1" applyBorder="1" applyFont="1">
      <alignment shrinkToFit="0" vertical="bottom" wrapText="0"/>
    </xf>
    <xf borderId="1" fillId="0" fontId="155" numFmtId="0" xfId="0" applyAlignment="1" applyBorder="1" applyFont="1">
      <alignment shrinkToFit="0" vertical="bottom" wrapText="0"/>
    </xf>
    <xf borderId="1" fillId="0" fontId="120" numFmtId="0" xfId="0" applyAlignment="1" applyBorder="1" applyFont="1">
      <alignment vertical="bottom"/>
    </xf>
    <xf borderId="1" fillId="0" fontId="20" numFmtId="0" xfId="0" applyBorder="1" applyFont="1"/>
    <xf borderId="1" fillId="0" fontId="2" numFmtId="0" xfId="0" applyAlignment="1" applyBorder="1" applyFont="1">
      <alignment shrinkToFit="0" vertical="bottom" wrapText="0"/>
    </xf>
    <xf borderId="1" fillId="0" fontId="20" numFmtId="0" xfId="0" applyAlignment="1" applyBorder="1" applyFont="1">
      <alignment readingOrder="0"/>
    </xf>
    <xf borderId="1" fillId="0" fontId="156" numFmtId="0" xfId="0" applyAlignment="1" applyBorder="1" applyFont="1">
      <alignment readingOrder="0" shrinkToFit="0" vertical="bottom" wrapText="1"/>
    </xf>
    <xf borderId="1" fillId="0" fontId="157" numFmtId="0" xfId="0" applyAlignment="1" applyBorder="1" applyFont="1">
      <alignment readingOrder="0" shrinkToFit="0" vertical="bottom" wrapText="1"/>
    </xf>
    <xf borderId="1" fillId="0" fontId="2" numFmtId="0" xfId="0" applyAlignment="1" applyBorder="1" applyFont="1">
      <alignment readingOrder="0" shrinkToFit="0" wrapText="0"/>
    </xf>
    <xf borderId="1" fillId="0" fontId="158" numFmtId="0" xfId="0" applyAlignment="1" applyBorder="1" applyFont="1">
      <alignment readingOrder="0" shrinkToFit="0" vertical="bottom" wrapText="0"/>
    </xf>
    <xf borderId="1" fillId="0" fontId="159" numFmtId="0" xfId="0" applyAlignment="1" applyBorder="1" applyFont="1">
      <alignment readingOrder="0" shrinkToFit="0" vertical="bottom" wrapText="0"/>
    </xf>
    <xf borderId="1" fillId="0" fontId="160" numFmtId="0" xfId="0" applyAlignment="1" applyBorder="1" applyFont="1">
      <alignment horizontal="left" readingOrder="0" vertical="top"/>
    </xf>
    <xf borderId="1" fillId="0" fontId="20" numFmtId="0" xfId="0" applyAlignment="1" applyBorder="1" applyFont="1">
      <alignment horizontal="left" vertical="top"/>
    </xf>
    <xf borderId="1" fillId="0" fontId="161" numFmtId="0" xfId="0" applyAlignment="1" applyBorder="1" applyFont="1">
      <alignment horizontal="left" readingOrder="0" shrinkToFit="0" vertical="top" wrapText="0"/>
    </xf>
    <xf borderId="1" fillId="0" fontId="20" numFmtId="0" xfId="0" applyAlignment="1" applyBorder="1" applyFont="1">
      <alignment horizontal="left" readingOrder="0" vertical="top"/>
    </xf>
    <xf borderId="1" fillId="0" fontId="162" numFmtId="0" xfId="0" applyAlignment="1" applyBorder="1" applyFont="1">
      <alignment horizontal="left" readingOrder="0" shrinkToFit="0" vertical="top" wrapText="0"/>
    </xf>
    <xf borderId="0" fillId="0" fontId="3" numFmtId="0" xfId="0" applyAlignment="1" applyFont="1">
      <alignment readingOrder="0"/>
    </xf>
    <xf borderId="0" fillId="0" fontId="163" numFmtId="0" xfId="0" applyFont="1"/>
    <xf borderId="0" fillId="0" fontId="6" numFmtId="0" xfId="0" applyAlignment="1" applyFont="1">
      <alignment readingOrder="0" shrinkToFit="0" vertical="bottom" wrapText="0"/>
    </xf>
    <xf borderId="0" fillId="0" fontId="164" numFmtId="0" xfId="0" applyAlignment="1" applyFont="1">
      <alignment readingOrder="0" shrinkToFit="0" vertical="bottom" wrapText="0"/>
    </xf>
    <xf borderId="0" fillId="0" fontId="3" numFmtId="0" xfId="0" applyFont="1"/>
    <xf borderId="0" fillId="0" fontId="165" numFmtId="0" xfId="0" applyAlignment="1" applyFont="1">
      <alignment readingOrder="0" shrinkToFit="0" vertical="bottom" wrapText="0"/>
    </xf>
    <xf borderId="0" fillId="0" fontId="163" numFmtId="0" xfId="0" applyAlignment="1" applyFont="1">
      <alignment readingOrder="0"/>
    </xf>
    <xf borderId="0" fillId="0" fontId="166" numFmtId="0" xfId="0" applyAlignment="1" applyFont="1">
      <alignment readingOrder="0"/>
    </xf>
  </cellXfs>
  <cellStyles count="1">
    <cellStyle xfId="0" name="Normal" builtinId="0"/>
  </cellStyles>
  <dxfs count="4">
    <dxf>
      <font/>
      <fill>
        <patternFill patternType="none"/>
      </fill>
      <border/>
    </dxf>
    <dxf>
      <font/>
      <fill>
        <patternFill patternType="solid">
          <fgColor rgb="FF373F6B"/>
          <bgColor rgb="FF373F6B"/>
        </patternFill>
      </fill>
      <border/>
    </dxf>
    <dxf>
      <font/>
      <fill>
        <patternFill patternType="solid">
          <fgColor rgb="FFFFFFFF"/>
          <bgColor rgb="FFFFFFFF"/>
        </patternFill>
      </fill>
      <border/>
    </dxf>
    <dxf>
      <font/>
      <fill>
        <patternFill patternType="solid">
          <fgColor rgb="FFF6F8F9"/>
          <bgColor rgb="FFF6F8F9"/>
        </patternFill>
      </fill>
      <border/>
    </dxf>
  </dxfs>
  <tableStyles count="6">
    <tableStyle count="3" pivot="0" name="New Sitemap Final-style">
      <tableStyleElement dxfId="1" type="headerRow"/>
      <tableStyleElement dxfId="2" type="firstRowStripe"/>
      <tableStyleElement dxfId="3" type="secondRowStripe"/>
    </tableStyle>
    <tableStyle count="3" pivot="0" name="New Sitemap Final-style 2">
      <tableStyleElement dxfId="1" type="headerRow"/>
      <tableStyleElement dxfId="2" type="firstRowStripe"/>
      <tableStyleElement dxfId="3" type="secondRowStripe"/>
    </tableStyle>
    <tableStyle count="3" pivot="0" name="New Sitemap Final PNot-style">
      <tableStyleElement dxfId="1" type="headerRow"/>
      <tableStyleElement dxfId="2" type="firstRowStripe"/>
      <tableStyleElement dxfId="3" type="secondRowStripe"/>
    </tableStyle>
    <tableStyle count="3" pivot="0" name="New Sitemap Final PNot-style 2">
      <tableStyleElement dxfId="1" type="headerRow"/>
      <tableStyleElement dxfId="2" type="firstRowStripe"/>
      <tableStyleElement dxfId="3" type="secondRowStripe"/>
    </tableStyle>
    <tableStyle count="3" pivot="0" name="OAT New Sitemap Final-style">
      <tableStyleElement dxfId="1" type="headerRow"/>
      <tableStyleElement dxfId="2" type="firstRowStripe"/>
      <tableStyleElement dxfId="3" type="secondRowStripe"/>
    </tableStyle>
    <tableStyle count="3" pivot="0" name="OAT New Sitemap Final-style 2">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K231" displayName="Sitemap_THAI" name="Sitemap_THAI" id="1">
  <autoFilter ref="$A$1:$K$231"/>
  <tableColumns count="11">
    <tableColumn name="Menu Level 1" id="1"/>
    <tableColumn name="Menu Level 2" id="2"/>
    <tableColumn name="Menu Level 3" id="3"/>
    <tableColumn name="Modules" id="4"/>
    <tableColumn name="URL" id="5"/>
    <tableColumn name="จำนวนข้อมูล 4/11/24" id="6"/>
    <tableColumn name="Note" id="7"/>
    <tableColumn name="มาตรฐาน" id="8"/>
    <tableColumn name="Status" id="9"/>
    <tableColumn name="ฝ่ายเจ้าของข้อมูล" id="10"/>
    <tableColumn name="Status Data" id="11"/>
  </tableColumns>
  <tableStyleInfo name="New Sitemap Final-style" showColumnStripes="0" showFirstColumn="1" showLastColumn="1" showRowStripes="1"/>
</table>
</file>

<file path=xl/tables/table2.xml><?xml version="1.0" encoding="utf-8"?>
<table xmlns="http://schemas.openxmlformats.org/spreadsheetml/2006/main" ref="P1:T231" displayName="Sitemap_ENG" name="Sitemap_ENG" id="2">
  <tableColumns count="5">
    <tableColumn name="Menu Level 1" id="1"/>
    <tableColumn name="Menu Level 2" id="2"/>
    <tableColumn name="Menu Level 3" id="3"/>
    <tableColumn name="Note" id="4"/>
    <tableColumn name="Modules to Be Used" id="5"/>
  </tableColumns>
  <tableStyleInfo name="New Sitemap Final-style 2" showColumnStripes="0" showFirstColumn="1" showLastColumn="1" showRowStripes="1"/>
</table>
</file>

<file path=xl/tables/table3.xml><?xml version="1.0" encoding="utf-8"?>
<table xmlns="http://schemas.openxmlformats.org/spreadsheetml/2006/main" ref="A1:K218" displayName="Sitemap_THAI_3" name="Sitemap_THAI_3" id="3">
  <autoFilter ref="$A$1:$K$218"/>
  <tableColumns count="11">
    <tableColumn name="Menu Level 1" id="1"/>
    <tableColumn name="Menu Level 2" id="2"/>
    <tableColumn name="Menu Level 3" id="3"/>
    <tableColumn name="Modules" id="4"/>
    <tableColumn name="URL" id="5"/>
    <tableColumn name="จำนวนข้อมูล 4/11/24" id="6"/>
    <tableColumn name="Note" id="7"/>
    <tableColumn name="มาตรฐาน" id="8"/>
    <tableColumn name="Status" id="9"/>
    <tableColumn name="ฝ่ายเจ้าของข้อมูล" id="10"/>
    <tableColumn name="Status Data" id="11"/>
  </tableColumns>
  <tableStyleInfo name="New Sitemap Final PNot-style" showColumnStripes="0" showFirstColumn="1" showLastColumn="1" showRowStripes="1"/>
</table>
</file>

<file path=xl/tables/table4.xml><?xml version="1.0" encoding="utf-8"?>
<table xmlns="http://schemas.openxmlformats.org/spreadsheetml/2006/main" ref="P1:T218" displayName="Sitemap_ENG_3" name="Sitemap_ENG_3" id="4">
  <tableColumns count="5">
    <tableColumn name="Menu Level 1" id="1"/>
    <tableColumn name="Menu Level 2" id="2"/>
    <tableColumn name="Menu Level 3" id="3"/>
    <tableColumn name="Note" id="4"/>
    <tableColumn name="Modules to Be Used" id="5"/>
  </tableColumns>
  <tableStyleInfo name="New Sitemap Final PNot-style 2" showColumnStripes="0" showFirstColumn="1" showLastColumn="1" showRowStripes="1"/>
</table>
</file>

<file path=xl/tables/table5.xml><?xml version="1.0" encoding="utf-8"?>
<table xmlns="http://schemas.openxmlformats.org/spreadsheetml/2006/main" ref="A1:L230" displayName="Sitemap_THAI_2" name="Sitemap_THAI_2" id="5">
  <tableColumns count="12">
    <tableColumn name="Menu Level 1" id="1"/>
    <tableColumn name="Menu Level 2" id="2"/>
    <tableColumn name="Menu Level 3" id="3"/>
    <tableColumn name="Modules" id="4"/>
    <tableColumn name="URL" id="5"/>
    <tableColumn name="เหตุผล" id="6"/>
    <tableColumn name="จำนวนข้อมูล 4/11/24" id="7"/>
    <tableColumn name="Note" id="8"/>
    <tableColumn name="มาตรฐาน" id="9"/>
    <tableColumn name="Status" id="10"/>
    <tableColumn name="ฝ่ายเจ้าของข้อมูล" id="11"/>
    <tableColumn name="Status Data" id="12"/>
  </tableColumns>
  <tableStyleInfo name="OAT New Sitemap Final-style" showColumnStripes="0" showFirstColumn="1" showLastColumn="1" showRowStripes="1"/>
</table>
</file>

<file path=xl/tables/table6.xml><?xml version="1.0" encoding="utf-8"?>
<table xmlns="http://schemas.openxmlformats.org/spreadsheetml/2006/main" ref="Q1:U230" displayName="Sitemap_ENG_2" name="Sitemap_ENG_2" id="6">
  <tableColumns count="5">
    <tableColumn name="Menu Level 1" id="1"/>
    <tableColumn name="Menu Level 2" id="2"/>
    <tableColumn name="Menu Level 3" id="3"/>
    <tableColumn name="Note" id="4"/>
    <tableColumn name="Modules to Be Used" id="5"/>
  </tableColumns>
  <tableStyleInfo name="OAT New Sitemap Final-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probation.go.th/viewmap.php?id=83" TargetMode="External"/><Relationship Id="rId190" Type="http://schemas.openxmlformats.org/officeDocument/2006/relationships/hyperlink" Target="https://probation.job.thai.com/" TargetMode="External"/><Relationship Id="rId42" Type="http://schemas.openxmlformats.org/officeDocument/2006/relationships/hyperlink" Target="https://www.probation.go.th/viewmap.php?id=120" TargetMode="External"/><Relationship Id="rId41" Type="http://schemas.openxmlformats.org/officeDocument/2006/relationships/hyperlink" Target="https://www.probation.go.th/viewmap.php?id=82" TargetMode="External"/><Relationship Id="rId44" Type="http://schemas.openxmlformats.org/officeDocument/2006/relationships/hyperlink" Target="https://www.probation.go.th/viewmap.php?id=80" TargetMode="External"/><Relationship Id="rId194" Type="http://schemas.openxmlformats.org/officeDocument/2006/relationships/hyperlink" Target="https://workd.go.th/" TargetMode="External"/><Relationship Id="rId43" Type="http://schemas.openxmlformats.org/officeDocument/2006/relationships/hyperlink" Target="https://www.probation.go.th/viewmap.php?id=81" TargetMode="External"/><Relationship Id="rId193" Type="http://schemas.openxmlformats.org/officeDocument/2006/relationships/hyperlink" Target="http://203.113.100.103/dopwebboard/" TargetMode="External"/><Relationship Id="rId46" Type="http://schemas.openxmlformats.org/officeDocument/2006/relationships/hyperlink" Target="https://www.probation.go.th/viewmap.php?id=78" TargetMode="External"/><Relationship Id="rId192" Type="http://schemas.openxmlformats.org/officeDocument/2006/relationships/hyperlink" Target="https://probation.go.th/backEnd/public/poll/doPoll?pollId=14" TargetMode="External"/><Relationship Id="rId45" Type="http://schemas.openxmlformats.org/officeDocument/2006/relationships/hyperlink" Target="https://www.probation.go.th/viewmap.php?id=79" TargetMode="External"/><Relationship Id="rId191" Type="http://schemas.openxmlformats.org/officeDocument/2006/relationships/hyperlink" Target="https://www.probation.go.th/content.php?id=23836" TargetMode="External"/><Relationship Id="rId48" Type="http://schemas.openxmlformats.org/officeDocument/2006/relationships/hyperlink" Target="https://www.probation.go.th/viewmap.php?id=93" TargetMode="External"/><Relationship Id="rId187" Type="http://schemas.openxmlformats.org/officeDocument/2006/relationships/hyperlink" Target="https://probation.go.th/e_file/123.pdf" TargetMode="External"/><Relationship Id="rId47" Type="http://schemas.openxmlformats.org/officeDocument/2006/relationships/hyperlink" Target="https://www.probation.go.th/viewmap.php?id=94" TargetMode="External"/><Relationship Id="rId186" Type="http://schemas.openxmlformats.org/officeDocument/2006/relationships/hyperlink" Target="http://110.49.71.136/dop_announce/" TargetMode="External"/><Relationship Id="rId185" Type="http://schemas.openxmlformats.org/officeDocument/2006/relationships/hyperlink" Target="https://probation.go.th/content.php?id=22594" TargetMode="External"/><Relationship Id="rId49" Type="http://schemas.openxmlformats.org/officeDocument/2006/relationships/hyperlink" Target="https://www.probation.go.th/viewmap.php?id=92" TargetMode="External"/><Relationship Id="rId184" Type="http://schemas.openxmlformats.org/officeDocument/2006/relationships/hyperlink" Target="https://probation.go.th/galleyshow.php?id=185" TargetMode="External"/><Relationship Id="rId189" Type="http://schemas.openxmlformats.org/officeDocument/2006/relationships/hyperlink" Target="https://www.messenger.com/login.php?next=https%3A%2F%2Fwww.messenger.com%2Ft%2F1130032770349978%2F%3Fmessaging_source%3Dsource%253Apages%253Amessage_shortlink%26source_id%3D1441792%26recurring_notification%3D0" TargetMode="External"/><Relationship Id="rId188" Type="http://schemas.openxmlformats.org/officeDocument/2006/relationships/hyperlink" Target="http://203.113.100.103/dopcomplain/" TargetMode="External"/><Relationship Id="rId31" Type="http://schemas.openxmlformats.org/officeDocument/2006/relationships/hyperlink" Target="https://www.probation.go.th/viewmap.php?id=69" TargetMode="External"/><Relationship Id="rId30" Type="http://schemas.openxmlformats.org/officeDocument/2006/relationships/hyperlink" Target="https://www.probation.go.th/viewmap.php?id=70" TargetMode="External"/><Relationship Id="rId33" Type="http://schemas.openxmlformats.org/officeDocument/2006/relationships/hyperlink" Target="https://www.probation.go.th/viewmap.php?id=70" TargetMode="External"/><Relationship Id="rId183" Type="http://schemas.openxmlformats.org/officeDocument/2006/relationships/hyperlink" Target="https://probation.go.th/documents.php?id=133" TargetMode="External"/><Relationship Id="rId32" Type="http://schemas.openxmlformats.org/officeDocument/2006/relationships/hyperlink" Target="https://www.probation.go.th/viewmap.php?id=68" TargetMode="External"/><Relationship Id="rId182" Type="http://schemas.openxmlformats.org/officeDocument/2006/relationships/hyperlink" Target="http://203.113.100.106/doppvt/" TargetMode="External"/><Relationship Id="rId35" Type="http://schemas.openxmlformats.org/officeDocument/2006/relationships/hyperlink" Target="https://www.probation.go.th/viewmap.php?id=66" TargetMode="External"/><Relationship Id="rId181" Type="http://schemas.openxmlformats.org/officeDocument/2006/relationships/hyperlink" Target="https://probation.go.th/allcontent.php?parent_id=13" TargetMode="External"/><Relationship Id="rId34" Type="http://schemas.openxmlformats.org/officeDocument/2006/relationships/hyperlink" Target="https://www.probation.go.th/viewmap.php?id=67" TargetMode="External"/><Relationship Id="rId180" Type="http://schemas.openxmlformats.org/officeDocument/2006/relationships/hyperlink" Target="https://probation.go.th/allcontent.php?parent_id=12" TargetMode="External"/><Relationship Id="rId37" Type="http://schemas.openxmlformats.org/officeDocument/2006/relationships/hyperlink" Target="https://www.probation.go.th/viewmap.php?id=64" TargetMode="External"/><Relationship Id="rId176" Type="http://schemas.openxmlformats.org/officeDocument/2006/relationships/hyperlink" Target="https://probation.go.th/allcontent.php?parent_id=8" TargetMode="External"/><Relationship Id="rId36" Type="http://schemas.openxmlformats.org/officeDocument/2006/relationships/hyperlink" Target="https://www.probation.go.th/viewmap.php?id=65" TargetMode="External"/><Relationship Id="rId175" Type="http://schemas.openxmlformats.org/officeDocument/2006/relationships/hyperlink" Target="https://probation.go.th/allcontent.php?parent_id=7" TargetMode="External"/><Relationship Id="rId39" Type="http://schemas.openxmlformats.org/officeDocument/2006/relationships/hyperlink" Target="https://www.probation.go.th/viewmap.php?id=76" TargetMode="External"/><Relationship Id="rId174" Type="http://schemas.openxmlformats.org/officeDocument/2006/relationships/hyperlink" Target="https://probation.go.th/allcontent.php?parent_id=6" TargetMode="External"/><Relationship Id="rId38" Type="http://schemas.openxmlformats.org/officeDocument/2006/relationships/hyperlink" Target="https://www.probation.go.th/viewmap.php?id=77" TargetMode="External"/><Relationship Id="rId173" Type="http://schemas.openxmlformats.org/officeDocument/2006/relationships/hyperlink" Target="https://probation.go.th/allcontent.php?parent_id=5" TargetMode="External"/><Relationship Id="rId179" Type="http://schemas.openxmlformats.org/officeDocument/2006/relationships/hyperlink" Target="https://probation.go.th/allcontent.php?parent_id=11" TargetMode="External"/><Relationship Id="rId178" Type="http://schemas.openxmlformats.org/officeDocument/2006/relationships/hyperlink" Target="https://probation.go.th/allcontent.php?parent_id=10" TargetMode="External"/><Relationship Id="rId177" Type="http://schemas.openxmlformats.org/officeDocument/2006/relationships/hyperlink" Target="https://probation.go.th/allcontent.php?parent_id=9" TargetMode="External"/><Relationship Id="rId20" Type="http://schemas.openxmlformats.org/officeDocument/2006/relationships/hyperlink" Target="https://probation.go.th/galleyshow.php?id=194" TargetMode="External"/><Relationship Id="rId22" Type="http://schemas.openxmlformats.org/officeDocument/2006/relationships/hyperlink" Target="https://probation.go.th/galleyshow.php?id=196" TargetMode="External"/><Relationship Id="rId21" Type="http://schemas.openxmlformats.org/officeDocument/2006/relationships/hyperlink" Target="https://probation.go.th/galleyshow.php?id=195" TargetMode="External"/><Relationship Id="rId24" Type="http://schemas.openxmlformats.org/officeDocument/2006/relationships/hyperlink" Target="https://probation.go.th/galleyshow.php?id=198" TargetMode="External"/><Relationship Id="rId23" Type="http://schemas.openxmlformats.org/officeDocument/2006/relationships/hyperlink" Target="https://probation.go.th/galleyshow.php?id=197" TargetMode="External"/><Relationship Id="rId26" Type="http://schemas.openxmlformats.org/officeDocument/2006/relationships/hyperlink" Target="https://probation.go.th/contentmenu.php?id=97" TargetMode="External"/><Relationship Id="rId25" Type="http://schemas.openxmlformats.org/officeDocument/2006/relationships/hyperlink" Target="https://probation.go.th/viewmap.php?id=1" TargetMode="External"/><Relationship Id="rId28" Type="http://schemas.openxmlformats.org/officeDocument/2006/relationships/hyperlink" Target="https://www.probation.go.th/viewmap.php?id=72" TargetMode="External"/><Relationship Id="rId27" Type="http://schemas.openxmlformats.org/officeDocument/2006/relationships/hyperlink" Target="https://www.probation.go.th/viewmap.php?id=73" TargetMode="External"/><Relationship Id="rId29" Type="http://schemas.openxmlformats.org/officeDocument/2006/relationships/hyperlink" Target="https://www.probation.go.th/viewmap.php?id=71" TargetMode="External"/><Relationship Id="rId11" Type="http://schemas.openxmlformats.org/officeDocument/2006/relationships/hyperlink" Target="https://probation.go.th/galleyshow.php?id=178" TargetMode="External"/><Relationship Id="rId10" Type="http://schemas.openxmlformats.org/officeDocument/2006/relationships/hyperlink" Target="https://probation.go.th/galleyshow.php?id=177" TargetMode="External"/><Relationship Id="rId13" Type="http://schemas.openxmlformats.org/officeDocument/2006/relationships/hyperlink" Target="https://probation.go.th/galleyshow.php?id=180" TargetMode="External"/><Relationship Id="rId12" Type="http://schemas.openxmlformats.org/officeDocument/2006/relationships/hyperlink" Target="https://probation.go.th/galleyshow.php?id=179" TargetMode="External"/><Relationship Id="rId15" Type="http://schemas.openxmlformats.org/officeDocument/2006/relationships/hyperlink" Target="https://probation.go.th/galleyshow.php?id=181" TargetMode="External"/><Relationship Id="rId198" Type="http://schemas.openxmlformats.org/officeDocument/2006/relationships/hyperlink" Target="https://play.google.com/store/apps/collection/cluster?clp=ggEpCifguIHguKPguKHguITguLjguKHguJvguKPguLDguJ7guKTguJXguLQ%3D:S:ANO1ljIyUrE&amp;gsr=CiyCASkKJ-C4geC4o-C4oeC4hOC4uOC4oeC4m-C4o-C4sOC4nuC4pOC4leC4tA%3D%3D:S:ANO1ljLIVL8&amp;pli=1" TargetMode="External"/><Relationship Id="rId14" Type="http://schemas.openxmlformats.org/officeDocument/2006/relationships/hyperlink" Target="https://probation.go.th/galleyshow.php?id=176" TargetMode="External"/><Relationship Id="rId197" Type="http://schemas.openxmlformats.org/officeDocument/2006/relationships/hyperlink" Target="https://probation.go.th/backEnd/admin/viewcalendarpage/0" TargetMode="External"/><Relationship Id="rId17" Type="http://schemas.openxmlformats.org/officeDocument/2006/relationships/hyperlink" Target="https://probation.go.th/galleyshow.php?id=183" TargetMode="External"/><Relationship Id="rId196" Type="http://schemas.openxmlformats.org/officeDocument/2006/relationships/hyperlink" Target="https://www.hugedomains.com/domain_profile.cfm?d=ginconference.com" TargetMode="External"/><Relationship Id="rId16" Type="http://schemas.openxmlformats.org/officeDocument/2006/relationships/hyperlink" Target="https://probation.go.th/galleyshow.php?id=182" TargetMode="External"/><Relationship Id="rId195" Type="http://schemas.openxmlformats.org/officeDocument/2006/relationships/hyperlink" Target="http://203.113.100.103/dopcomplain/" TargetMode="External"/><Relationship Id="rId19" Type="http://schemas.openxmlformats.org/officeDocument/2006/relationships/hyperlink" Target="https://probation.go.th/galleyshow.php?id=193" TargetMode="External"/><Relationship Id="rId18" Type="http://schemas.openxmlformats.org/officeDocument/2006/relationships/hyperlink" Target="https://probation.go.th/galleyshow.php?id=184" TargetMode="External"/><Relationship Id="rId199" Type="http://schemas.openxmlformats.org/officeDocument/2006/relationships/hyperlink" Target="https://probation.dpis.go.th/" TargetMode="External"/><Relationship Id="rId84" Type="http://schemas.openxmlformats.org/officeDocument/2006/relationships/hyperlink" Target="https://probation.go.th/contentmenu.php?id=225" TargetMode="External"/><Relationship Id="rId83" Type="http://schemas.openxmlformats.org/officeDocument/2006/relationships/hyperlink" Target="https://probation.go.th/contentmenu.php?id=68216" TargetMode="External"/><Relationship Id="rId86" Type="http://schemas.openxmlformats.org/officeDocument/2006/relationships/hyperlink" Target="https://probation.go.th/contentmenu.php?id=162" TargetMode="External"/><Relationship Id="rId85" Type="http://schemas.openxmlformats.org/officeDocument/2006/relationships/hyperlink" Target="https://probation.go.th/contentmenu.php?id=308" TargetMode="External"/><Relationship Id="rId88" Type="http://schemas.openxmlformats.org/officeDocument/2006/relationships/hyperlink" Target="https://probation.go.th/contentmenu.php?id=121" TargetMode="External"/><Relationship Id="rId150" Type="http://schemas.openxmlformats.org/officeDocument/2006/relationships/hyperlink" Target="https://probation.go.th/documents.php?id=276" TargetMode="External"/><Relationship Id="rId87" Type="http://schemas.openxmlformats.org/officeDocument/2006/relationships/hyperlink" Target="https://probation.go.th/contentmenu.php?id=227" TargetMode="External"/><Relationship Id="rId89" Type="http://schemas.openxmlformats.org/officeDocument/2006/relationships/hyperlink" Target="https://probation.go.th/contentmenu.php?id=307" TargetMode="External"/><Relationship Id="rId80" Type="http://schemas.openxmlformats.org/officeDocument/2006/relationships/hyperlink" Target="https://probation.go.th/contentmenu.php?id=158" TargetMode="External"/><Relationship Id="rId82" Type="http://schemas.openxmlformats.org/officeDocument/2006/relationships/hyperlink" Target="https://probation.go.th/contentmenu.php?id=161" TargetMode="External"/><Relationship Id="rId81" Type="http://schemas.openxmlformats.org/officeDocument/2006/relationships/hyperlink" Target="https://probation.go.th/contentmenu.php?id=159" TargetMode="External"/><Relationship Id="rId1" Type="http://schemas.openxmlformats.org/officeDocument/2006/relationships/hyperlink" Target="https://probation.go.th/contentmenu.php?id=66" TargetMode="External"/><Relationship Id="rId2" Type="http://schemas.openxmlformats.org/officeDocument/2006/relationships/hyperlink" Target="https://probation.go.th/contentmenu.php?id=68" TargetMode="External"/><Relationship Id="rId3" Type="http://schemas.openxmlformats.org/officeDocument/2006/relationships/hyperlink" Target="https://probation.go.th/contentmenu.php?id=31109" TargetMode="External"/><Relationship Id="rId149" Type="http://schemas.openxmlformats.org/officeDocument/2006/relationships/hyperlink" Target="https://probation.go.th/documents.php?id=234" TargetMode="External"/><Relationship Id="rId4" Type="http://schemas.openxmlformats.org/officeDocument/2006/relationships/hyperlink" Target="https://probation.go.th/documents.php?id=123" TargetMode="External"/><Relationship Id="rId148" Type="http://schemas.openxmlformats.org/officeDocument/2006/relationships/hyperlink" Target="https://probation.go.th/documents.php?id=229" TargetMode="External"/><Relationship Id="rId9" Type="http://schemas.openxmlformats.org/officeDocument/2006/relationships/hyperlink" Target="https://probation.go.th/documents.php?id=246" TargetMode="External"/><Relationship Id="rId143" Type="http://schemas.openxmlformats.org/officeDocument/2006/relationships/hyperlink" Target="https://dopis.probation.go.th:8181/PTKLogin_input.do" TargetMode="External"/><Relationship Id="rId142" Type="http://schemas.openxmlformats.org/officeDocument/2006/relationships/hyperlink" Target="https://probation.go.th/documents.php?id=145" TargetMode="External"/><Relationship Id="rId141" Type="http://schemas.openxmlformats.org/officeDocument/2006/relationships/hyperlink" Target="https://probation.go.th/documents.php?id=231" TargetMode="External"/><Relationship Id="rId140" Type="http://schemas.openxmlformats.org/officeDocument/2006/relationships/hyperlink" Target="https://probation.go.th/documents.php?id=228" TargetMode="External"/><Relationship Id="rId5" Type="http://schemas.openxmlformats.org/officeDocument/2006/relationships/hyperlink" Target="https://probation.go.th/contentmenu.php?id=67" TargetMode="External"/><Relationship Id="rId147" Type="http://schemas.openxmlformats.org/officeDocument/2006/relationships/hyperlink" Target="https://probation.go.th/documents.php?id=142" TargetMode="External"/><Relationship Id="rId6" Type="http://schemas.openxmlformats.org/officeDocument/2006/relationships/hyperlink" Target="https://probation.go.th/contentmenu.php?id=79" TargetMode="External"/><Relationship Id="rId146" Type="http://schemas.openxmlformats.org/officeDocument/2006/relationships/hyperlink" Target="https://probation.go.th/documents.php?id=137" TargetMode="External"/><Relationship Id="rId7" Type="http://schemas.openxmlformats.org/officeDocument/2006/relationships/hyperlink" Target="https://probation.go.th/documents.php?id=244" TargetMode="External"/><Relationship Id="rId145" Type="http://schemas.openxmlformats.org/officeDocument/2006/relationships/hyperlink" Target="http://210.246.159.139/drugbaboard/" TargetMode="External"/><Relationship Id="rId8" Type="http://schemas.openxmlformats.org/officeDocument/2006/relationships/hyperlink" Target="https://probation.go.th/documents.php?id=240" TargetMode="External"/><Relationship Id="rId144" Type="http://schemas.openxmlformats.org/officeDocument/2006/relationships/hyperlink" Target="https://probation.go.th/documents.php?id=165" TargetMode="External"/><Relationship Id="rId73" Type="http://schemas.openxmlformats.org/officeDocument/2006/relationships/hyperlink" Target="https://probation.go.th/documents.php?id=270" TargetMode="External"/><Relationship Id="rId72" Type="http://schemas.openxmlformats.org/officeDocument/2006/relationships/hyperlink" Target="https://probation.go.th/documents.php?id=269" TargetMode="External"/><Relationship Id="rId75" Type="http://schemas.openxmlformats.org/officeDocument/2006/relationships/hyperlink" Target="https://probation.go.th/documents.php?id=162" TargetMode="External"/><Relationship Id="rId74" Type="http://schemas.openxmlformats.org/officeDocument/2006/relationships/hyperlink" Target="https://probation.go.th/documents.php?id=271" TargetMode="External"/><Relationship Id="rId77" Type="http://schemas.openxmlformats.org/officeDocument/2006/relationships/hyperlink" Target="https://probation.go.th/contentmenu.php?id=212" TargetMode="External"/><Relationship Id="rId76" Type="http://schemas.openxmlformats.org/officeDocument/2006/relationships/hyperlink" Target="https://probation.go.th/contentmenu.php?id=226" TargetMode="External"/><Relationship Id="rId79" Type="http://schemas.openxmlformats.org/officeDocument/2006/relationships/hyperlink" Target="https://probation.go.th/contentmenu.php?id=68215" TargetMode="External"/><Relationship Id="rId78" Type="http://schemas.openxmlformats.org/officeDocument/2006/relationships/hyperlink" Target="https://probation.go.th/contentmenu.php?id=211" TargetMode="External"/><Relationship Id="rId71" Type="http://schemas.openxmlformats.org/officeDocument/2006/relationships/hyperlink" Target="https://probation.go.th/documents.php?id=268" TargetMode="External"/><Relationship Id="rId70" Type="http://schemas.openxmlformats.org/officeDocument/2006/relationships/hyperlink" Target="https://probation.go.th/documents.php?id=267" TargetMode="External"/><Relationship Id="rId139" Type="http://schemas.openxmlformats.org/officeDocument/2006/relationships/hyperlink" Target="https://probation.go.th/documents.php?id=227" TargetMode="External"/><Relationship Id="rId138" Type="http://schemas.openxmlformats.org/officeDocument/2006/relationships/hyperlink" Target="https://probation.go.th/documents.php?id=226" TargetMode="External"/><Relationship Id="rId137" Type="http://schemas.openxmlformats.org/officeDocument/2006/relationships/hyperlink" Target="https://probation.go.th/documents.php?id=225" TargetMode="External"/><Relationship Id="rId132" Type="http://schemas.openxmlformats.org/officeDocument/2006/relationships/hyperlink" Target="https://probation.go.th/documents.php?id=238" TargetMode="External"/><Relationship Id="rId253" Type="http://schemas.openxmlformats.org/officeDocument/2006/relationships/drawing" Target="../drawings/drawing1.xml"/><Relationship Id="rId131" Type="http://schemas.openxmlformats.org/officeDocument/2006/relationships/hyperlink" Target="https://probation.go.th/documents.php?id=243" TargetMode="External"/><Relationship Id="rId252" Type="http://schemas.openxmlformats.org/officeDocument/2006/relationships/hyperlink" Target="https://probation.go.th/contentdl.php?id=21395" TargetMode="External"/><Relationship Id="rId130" Type="http://schemas.openxmlformats.org/officeDocument/2006/relationships/hyperlink" Target="https://probation.go.th/documents.php?id=200" TargetMode="External"/><Relationship Id="rId251" Type="http://schemas.openxmlformats.org/officeDocument/2006/relationships/hyperlink" Target="https://probation.go.th/reereader.php" TargetMode="External"/><Relationship Id="rId250" Type="http://schemas.openxmlformats.org/officeDocument/2006/relationships/hyperlink" Target="https://probation.go.th/contentmenu.php?id=21291" TargetMode="External"/><Relationship Id="rId136" Type="http://schemas.openxmlformats.org/officeDocument/2006/relationships/hyperlink" Target="https://probation.go.th/documents.php?id=129" TargetMode="External"/><Relationship Id="rId135" Type="http://schemas.openxmlformats.org/officeDocument/2006/relationships/hyperlink" Target="https://probation.go.th/documents.php?id=149" TargetMode="External"/><Relationship Id="rId134" Type="http://schemas.openxmlformats.org/officeDocument/2006/relationships/hyperlink" Target="https://probation.go.th/documents.php?id=153" TargetMode="External"/><Relationship Id="rId133" Type="http://schemas.openxmlformats.org/officeDocument/2006/relationships/hyperlink" Target="https://probation.go.th/documents.php?id=155" TargetMode="External"/><Relationship Id="rId62" Type="http://schemas.openxmlformats.org/officeDocument/2006/relationships/hyperlink" Target="https://www.probation.go.th/viewmap.php?id=98" TargetMode="External"/><Relationship Id="rId61" Type="http://schemas.openxmlformats.org/officeDocument/2006/relationships/hyperlink" Target="https://www.probation.go.th/viewmap.php?id=99" TargetMode="External"/><Relationship Id="rId64" Type="http://schemas.openxmlformats.org/officeDocument/2006/relationships/hyperlink" Target="https://www.probation.go.th/viewmap.php?id=96" TargetMode="External"/><Relationship Id="rId63" Type="http://schemas.openxmlformats.org/officeDocument/2006/relationships/hyperlink" Target="https://www.probation.go.th/viewmap.php?id=97" TargetMode="External"/><Relationship Id="rId66" Type="http://schemas.openxmlformats.org/officeDocument/2006/relationships/hyperlink" Target="https://probation.go.th/documents.php?id=263" TargetMode="External"/><Relationship Id="rId172" Type="http://schemas.openxmlformats.org/officeDocument/2006/relationships/hyperlink" Target="https://probation.go.th/allcontent.php?parent_id=4" TargetMode="External"/><Relationship Id="rId65" Type="http://schemas.openxmlformats.org/officeDocument/2006/relationships/hyperlink" Target="https://www.probation.go.th/viewmap.php?id=95" TargetMode="External"/><Relationship Id="rId171" Type="http://schemas.openxmlformats.org/officeDocument/2006/relationships/hyperlink" Target="https://probation.go.th/allcontent.php?parent_id=2" TargetMode="External"/><Relationship Id="rId68" Type="http://schemas.openxmlformats.org/officeDocument/2006/relationships/hyperlink" Target="https://probation.go.th/documents.php?id=265" TargetMode="External"/><Relationship Id="rId170" Type="http://schemas.openxmlformats.org/officeDocument/2006/relationships/hyperlink" Target="https://probation.go.th/documents.php?id=274" TargetMode="External"/><Relationship Id="rId67" Type="http://schemas.openxmlformats.org/officeDocument/2006/relationships/hyperlink" Target="https://probation.go.th/documents.php?id=264" TargetMode="External"/><Relationship Id="rId60" Type="http://schemas.openxmlformats.org/officeDocument/2006/relationships/hyperlink" Target="https://www.probation.go.th/viewmap.php?id=100" TargetMode="External"/><Relationship Id="rId165" Type="http://schemas.openxmlformats.org/officeDocument/2006/relationships/hyperlink" Target="https://probation.go.th/documents.php?id=140" TargetMode="External"/><Relationship Id="rId69" Type="http://schemas.openxmlformats.org/officeDocument/2006/relationships/hyperlink" Target="https://probation.go.th/documents.php?id=266" TargetMode="External"/><Relationship Id="rId164" Type="http://schemas.openxmlformats.org/officeDocument/2006/relationships/hyperlink" Target="https://probation.go.th/documents.php?id=158" TargetMode="External"/><Relationship Id="rId163" Type="http://schemas.openxmlformats.org/officeDocument/2006/relationships/hyperlink" Target="https://probation.go.th/documents.php?id=156" TargetMode="External"/><Relationship Id="rId162" Type="http://schemas.openxmlformats.org/officeDocument/2006/relationships/hyperlink" Target="https://probation.go.th/documents.php?id=141" TargetMode="External"/><Relationship Id="rId169" Type="http://schemas.openxmlformats.org/officeDocument/2006/relationships/hyperlink" Target="https://probation.go.th/documents.php?id=150" TargetMode="External"/><Relationship Id="rId168" Type="http://schemas.openxmlformats.org/officeDocument/2006/relationships/hyperlink" Target="https://probation.go.th/documents.php?id=131" TargetMode="External"/><Relationship Id="rId167" Type="http://schemas.openxmlformats.org/officeDocument/2006/relationships/hyperlink" Target="https://probation.go.th/documents.php?id=163" TargetMode="External"/><Relationship Id="rId166" Type="http://schemas.openxmlformats.org/officeDocument/2006/relationships/hyperlink" Target="https://probation.go.th/documents.php?id=132" TargetMode="External"/><Relationship Id="rId51" Type="http://schemas.openxmlformats.org/officeDocument/2006/relationships/hyperlink" Target="https://www.probation.go.th/viewmap.php?id=90" TargetMode="External"/><Relationship Id="rId50" Type="http://schemas.openxmlformats.org/officeDocument/2006/relationships/hyperlink" Target="https://www.probation.go.th/viewmap.php?id=91" TargetMode="External"/><Relationship Id="rId53" Type="http://schemas.openxmlformats.org/officeDocument/2006/relationships/hyperlink" Target="https://www.probation.go.th/viewmap.php?id=88" TargetMode="External"/><Relationship Id="rId52" Type="http://schemas.openxmlformats.org/officeDocument/2006/relationships/hyperlink" Target="https://www.probation.go.th/viewmap.php?id=89" TargetMode="External"/><Relationship Id="rId55" Type="http://schemas.openxmlformats.org/officeDocument/2006/relationships/hyperlink" Target="https://www.probation.go.th/viewmap.php?id=86" TargetMode="External"/><Relationship Id="rId161" Type="http://schemas.openxmlformats.org/officeDocument/2006/relationships/hyperlink" Target="https://probation.go.th/documents.php?id=138" TargetMode="External"/><Relationship Id="rId54" Type="http://schemas.openxmlformats.org/officeDocument/2006/relationships/hyperlink" Target="https://www.probation.go.th/viewmap.php?id=87" TargetMode="External"/><Relationship Id="rId160" Type="http://schemas.openxmlformats.org/officeDocument/2006/relationships/hyperlink" Target="https://probation.go.th/documents.php?id=139" TargetMode="External"/><Relationship Id="rId57" Type="http://schemas.openxmlformats.org/officeDocument/2006/relationships/hyperlink" Target="https://www.probation.go.th/viewmap.php?id=84" TargetMode="External"/><Relationship Id="rId56" Type="http://schemas.openxmlformats.org/officeDocument/2006/relationships/hyperlink" Target="https://www.probation.go.th/viewmap.php?id=85" TargetMode="External"/><Relationship Id="rId159" Type="http://schemas.openxmlformats.org/officeDocument/2006/relationships/hyperlink" Target="https://probation.go.th/documents.php?id=136" TargetMode="External"/><Relationship Id="rId59" Type="http://schemas.openxmlformats.org/officeDocument/2006/relationships/hyperlink" Target="https://www.probation.go.th/viewmap.php?id=101" TargetMode="External"/><Relationship Id="rId154" Type="http://schemas.openxmlformats.org/officeDocument/2006/relationships/hyperlink" Target="https://probation.go.th/documents.php?id=224" TargetMode="External"/><Relationship Id="rId58" Type="http://schemas.openxmlformats.org/officeDocument/2006/relationships/hyperlink" Target="https://www.probation.go.th/viewmap.php?id=102" TargetMode="External"/><Relationship Id="rId153" Type="http://schemas.openxmlformats.org/officeDocument/2006/relationships/hyperlink" Target="https://probation.go.th/documents.php?id=160" TargetMode="External"/><Relationship Id="rId152" Type="http://schemas.openxmlformats.org/officeDocument/2006/relationships/hyperlink" Target="https://probation.go.th/documents.php?id=159" TargetMode="External"/><Relationship Id="rId151" Type="http://schemas.openxmlformats.org/officeDocument/2006/relationships/hyperlink" Target="http://110.49.71.136/probation-assist/index.php" TargetMode="External"/><Relationship Id="rId158" Type="http://schemas.openxmlformats.org/officeDocument/2006/relationships/hyperlink" Target="https://probation.go.th/documents.php?id=133" TargetMode="External"/><Relationship Id="rId157" Type="http://schemas.openxmlformats.org/officeDocument/2006/relationships/hyperlink" Target="https://probation.go.th/documents.php?id=254" TargetMode="External"/><Relationship Id="rId156" Type="http://schemas.openxmlformats.org/officeDocument/2006/relationships/hyperlink" Target="https://probation.go.th/documents.php?id=252" TargetMode="External"/><Relationship Id="rId155" Type="http://schemas.openxmlformats.org/officeDocument/2006/relationships/hyperlink" Target="https://probation.go.th/documents.php?id=151" TargetMode="External"/><Relationship Id="rId107" Type="http://schemas.openxmlformats.org/officeDocument/2006/relationships/hyperlink" Target="https://probation.go.th/contentmenu.php?id=27587" TargetMode="External"/><Relationship Id="rId228" Type="http://schemas.openxmlformats.org/officeDocument/2006/relationships/hyperlink" Target="https://probation.go.th/contentdl.php?id=21388" TargetMode="External"/><Relationship Id="rId106" Type="http://schemas.openxmlformats.org/officeDocument/2006/relationships/hyperlink" Target="https://probation.go.th/contentmenu.php?id=233" TargetMode="External"/><Relationship Id="rId227" Type="http://schemas.openxmlformats.org/officeDocument/2006/relationships/hyperlink" Target="https://probation.go.th/documents.php?id=230" TargetMode="External"/><Relationship Id="rId105" Type="http://schemas.openxmlformats.org/officeDocument/2006/relationships/hyperlink" Target="https://probation.go.th/contentmenu.php?id=248" TargetMode="External"/><Relationship Id="rId226" Type="http://schemas.openxmlformats.org/officeDocument/2006/relationships/hyperlink" Target="https://probation.go.th/documents.php?id=188" TargetMode="External"/><Relationship Id="rId104" Type="http://schemas.openxmlformats.org/officeDocument/2006/relationships/hyperlink" Target="https://probation.go.th/contentmenu.php?id=223" TargetMode="External"/><Relationship Id="rId225" Type="http://schemas.openxmlformats.org/officeDocument/2006/relationships/hyperlink" Target="https://probation.go.th/documents.php?id=239" TargetMode="External"/><Relationship Id="rId109" Type="http://schemas.openxmlformats.org/officeDocument/2006/relationships/hyperlink" Target="https://probation.go.th/contentmenu.php?id=231" TargetMode="External"/><Relationship Id="rId108" Type="http://schemas.openxmlformats.org/officeDocument/2006/relationships/hyperlink" Target="https://probation.go.th/contentmenu.php?id=27588" TargetMode="External"/><Relationship Id="rId229" Type="http://schemas.openxmlformats.org/officeDocument/2006/relationships/hyperlink" Target="https://probation.go.th/documents.php?id=256" TargetMode="External"/><Relationship Id="rId220" Type="http://schemas.openxmlformats.org/officeDocument/2006/relationships/hyperlink" Target="https://department.utcc.ac.th/library" TargetMode="External"/><Relationship Id="rId103" Type="http://schemas.openxmlformats.org/officeDocument/2006/relationships/hyperlink" Target="https://probation.go.th/contentmenu.php?id=230" TargetMode="External"/><Relationship Id="rId224" Type="http://schemas.openxmlformats.org/officeDocument/2006/relationships/hyperlink" Target="https://probation.go.th/galleyshow.php?id=187" TargetMode="External"/><Relationship Id="rId102" Type="http://schemas.openxmlformats.org/officeDocument/2006/relationships/hyperlink" Target="https://probation.go.th/contentmenu.php?id=26728" TargetMode="External"/><Relationship Id="rId223" Type="http://schemas.openxmlformats.org/officeDocument/2006/relationships/hyperlink" Target="https://probation.go.th/contentdl.php?id=21380" TargetMode="External"/><Relationship Id="rId101" Type="http://schemas.openxmlformats.org/officeDocument/2006/relationships/hyperlink" Target="https://probation.go.th/documents.php?id=255" TargetMode="External"/><Relationship Id="rId222" Type="http://schemas.openxmlformats.org/officeDocument/2006/relationships/hyperlink" Target="https://probation.go.th/documents.php?id=171" TargetMode="External"/><Relationship Id="rId100" Type="http://schemas.openxmlformats.org/officeDocument/2006/relationships/hyperlink" Target="https://probation.go.th/contentmenu.php?id=26727" TargetMode="External"/><Relationship Id="rId221" Type="http://schemas.openxmlformats.org/officeDocument/2006/relationships/hyperlink" Target="https://probation.go.th/documents.php?id=170" TargetMode="External"/><Relationship Id="rId217" Type="http://schemas.openxmlformats.org/officeDocument/2006/relationships/hyperlink" Target="https://probation.go.th/contentmenu.php?id=455" TargetMode="External"/><Relationship Id="rId216" Type="http://schemas.openxmlformats.org/officeDocument/2006/relationships/hyperlink" Target="https://probation.go.th/contentmenu.php?id=454" TargetMode="External"/><Relationship Id="rId215" Type="http://schemas.openxmlformats.org/officeDocument/2006/relationships/hyperlink" Target="https://docs.google.com/forms/d/e/1FAIpQLSczehx4flXzQNOeW0jLO30EAXutbYd6saQpgWSWSaYzGl-ifA/closedform" TargetMode="External"/><Relationship Id="rId214" Type="http://schemas.openxmlformats.org/officeDocument/2006/relationships/hyperlink" Target="https://docs.google.com/forms/d/e/1FAIpQLScyfCQHgvWAbABA60ZMGE72kswN6Ro-KbpPl8iCzLHBW3wawA/viewform" TargetMode="External"/><Relationship Id="rId219" Type="http://schemas.openxmlformats.org/officeDocument/2006/relationships/hyperlink" Target="https://probation.go.th/contentmenu.php?id=457" TargetMode="External"/><Relationship Id="rId218" Type="http://schemas.openxmlformats.org/officeDocument/2006/relationships/hyperlink" Target="https://probation.go.th/contentmenu.php?id=456" TargetMode="External"/><Relationship Id="rId213" Type="http://schemas.openxmlformats.org/officeDocument/2006/relationships/hyperlink" Target="http://110.49.71.143/dop_associate/" TargetMode="External"/><Relationship Id="rId212" Type="http://schemas.openxmlformats.org/officeDocument/2006/relationships/hyperlink" Target="https://www.probation.go.th/documents.php?id=233" TargetMode="External"/><Relationship Id="rId211" Type="http://schemas.openxmlformats.org/officeDocument/2006/relationships/hyperlink" Target="https://probation.go.th/documents.php?id=157" TargetMode="External"/><Relationship Id="rId210" Type="http://schemas.openxmlformats.org/officeDocument/2006/relationships/hyperlink" Target="https://www.oic.go.th/infocenter2/229/" TargetMode="External"/><Relationship Id="rId129" Type="http://schemas.openxmlformats.org/officeDocument/2006/relationships/hyperlink" Target="https://probation.go.th/documents.php?id=235" TargetMode="External"/><Relationship Id="rId128" Type="http://schemas.openxmlformats.org/officeDocument/2006/relationships/hyperlink" Target="https://probation.go.th/documents.php?id=154" TargetMode="External"/><Relationship Id="rId249" Type="http://schemas.openxmlformats.org/officeDocument/2006/relationships/hyperlink" Target="https://probation.go.th/sitemap.php" TargetMode="External"/><Relationship Id="rId127" Type="http://schemas.openxmlformats.org/officeDocument/2006/relationships/hyperlink" Target="http://203.113.100.109/dopedoc/index-main1.php" TargetMode="External"/><Relationship Id="rId248" Type="http://schemas.openxmlformats.org/officeDocument/2006/relationships/hyperlink" Target="https://probation.go.th/contentdl.php?id=21394" TargetMode="External"/><Relationship Id="rId126" Type="http://schemas.openxmlformats.org/officeDocument/2006/relationships/hyperlink" Target="http://164.115.41.115/doc_dop/" TargetMode="External"/><Relationship Id="rId247" Type="http://schemas.openxmlformats.org/officeDocument/2006/relationships/hyperlink" Target="https://probation.go.th/webboard_public.php" TargetMode="External"/><Relationship Id="rId121" Type="http://schemas.openxmlformats.org/officeDocument/2006/relationships/hyperlink" Target="https://probation.go.th/documents.php?id=279" TargetMode="External"/><Relationship Id="rId242" Type="http://schemas.openxmlformats.org/officeDocument/2006/relationships/hyperlink" Target="http://srp.probation.go.th/srp/landing" TargetMode="External"/><Relationship Id="rId120" Type="http://schemas.openxmlformats.org/officeDocument/2006/relationships/hyperlink" Target="https://probation.go.th/documents.php?id=273" TargetMode="External"/><Relationship Id="rId241" Type="http://schemas.openxmlformats.org/officeDocument/2006/relationships/hyperlink" Target="https://probation.go.th/allcontent.php?parent_id=248" TargetMode="External"/><Relationship Id="rId240" Type="http://schemas.openxmlformats.org/officeDocument/2006/relationships/hyperlink" Target="https://probation.go.th/contentdl.php?id=46007" TargetMode="External"/><Relationship Id="rId125" Type="http://schemas.openxmlformats.org/officeDocument/2006/relationships/hyperlink" Target="https://probation.go.th/documents.php?id=143" TargetMode="External"/><Relationship Id="rId246" Type="http://schemas.openxmlformats.org/officeDocument/2006/relationships/hyperlink" Target="http://203.113.100.109/statdd/" TargetMode="External"/><Relationship Id="rId124" Type="http://schemas.openxmlformats.org/officeDocument/2006/relationships/hyperlink" Target="https://probation.go.th/documents.php?id=147" TargetMode="External"/><Relationship Id="rId245" Type="http://schemas.openxmlformats.org/officeDocument/2006/relationships/hyperlink" Target="http://203.113.100.109/dopkpi/" TargetMode="External"/><Relationship Id="rId123" Type="http://schemas.openxmlformats.org/officeDocument/2006/relationships/hyperlink" Target="https://probation.go.th/documents.php?id=148" TargetMode="External"/><Relationship Id="rId244" Type="http://schemas.openxmlformats.org/officeDocument/2006/relationships/hyperlink" Target="http://203.113.100.111/edoc/" TargetMode="External"/><Relationship Id="rId122" Type="http://schemas.openxmlformats.org/officeDocument/2006/relationships/hyperlink" Target="https://probation.go.th/documents.php?id=157" TargetMode="External"/><Relationship Id="rId243" Type="http://schemas.openxmlformats.org/officeDocument/2006/relationships/hyperlink" Target="https://dopis.probation.go.th:8181/main/Login_input.do" TargetMode="External"/><Relationship Id="rId95" Type="http://schemas.openxmlformats.org/officeDocument/2006/relationships/hyperlink" Target="https://probation.go.th/contentmenu.php?id=214" TargetMode="External"/><Relationship Id="rId94" Type="http://schemas.openxmlformats.org/officeDocument/2006/relationships/hyperlink" Target="https://probation.go.th/contentmenu.php?id=269" TargetMode="External"/><Relationship Id="rId97" Type="http://schemas.openxmlformats.org/officeDocument/2006/relationships/hyperlink" Target="https://probation.go.th/contentmenu.php?id=235" TargetMode="External"/><Relationship Id="rId96" Type="http://schemas.openxmlformats.org/officeDocument/2006/relationships/hyperlink" Target="https://probation.go.th/contentmenu.php?id=229" TargetMode="External"/><Relationship Id="rId99" Type="http://schemas.openxmlformats.org/officeDocument/2006/relationships/hyperlink" Target="https://probation.go.th/contentmenu.php?id=26726" TargetMode="External"/><Relationship Id="rId98" Type="http://schemas.openxmlformats.org/officeDocument/2006/relationships/hyperlink" Target="https://probation.go.th/contentmenu.php?id=249" TargetMode="External"/><Relationship Id="rId91" Type="http://schemas.openxmlformats.org/officeDocument/2006/relationships/hyperlink" Target="https://probation.go.th/contentmenu.php?id=268" TargetMode="External"/><Relationship Id="rId90" Type="http://schemas.openxmlformats.org/officeDocument/2006/relationships/hyperlink" Target="https://probation.go.th/contentmenu.php?id=266" TargetMode="External"/><Relationship Id="rId93" Type="http://schemas.openxmlformats.org/officeDocument/2006/relationships/hyperlink" Target="https://probation.go.th/contentmenu.php?id=267" TargetMode="External"/><Relationship Id="rId92" Type="http://schemas.openxmlformats.org/officeDocument/2006/relationships/hyperlink" Target="https://probation.go.th/contentmenu.php?id=213" TargetMode="External"/><Relationship Id="rId118" Type="http://schemas.openxmlformats.org/officeDocument/2006/relationships/hyperlink" Target="https://probation.go.th/documents.php?id=164" TargetMode="External"/><Relationship Id="rId239" Type="http://schemas.openxmlformats.org/officeDocument/2006/relationships/hyperlink" Target="https://probation.go.th/documents.php?id=284" TargetMode="External"/><Relationship Id="rId117" Type="http://schemas.openxmlformats.org/officeDocument/2006/relationships/hyperlink" Target="https://probation.go.th/documents.php?id=126" TargetMode="External"/><Relationship Id="rId238" Type="http://schemas.openxmlformats.org/officeDocument/2006/relationships/hyperlink" Target="https://probation.go.th/documents.php?id=277" TargetMode="External"/><Relationship Id="rId116" Type="http://schemas.openxmlformats.org/officeDocument/2006/relationships/hyperlink" Target="https://probation.go.th/documents.php?id=168" TargetMode="External"/><Relationship Id="rId237" Type="http://schemas.openxmlformats.org/officeDocument/2006/relationships/hyperlink" Target="https://probation.go.th/documents.php?id=261" TargetMode="External"/><Relationship Id="rId115" Type="http://schemas.openxmlformats.org/officeDocument/2006/relationships/hyperlink" Target="https://probation.go.th/documents.php?id=125" TargetMode="External"/><Relationship Id="rId236" Type="http://schemas.openxmlformats.org/officeDocument/2006/relationships/hyperlink" Target="https://probation.go.th/documents.php?id=251" TargetMode="External"/><Relationship Id="rId119" Type="http://schemas.openxmlformats.org/officeDocument/2006/relationships/hyperlink" Target="https://probation.go.th/documents.php?id=236" TargetMode="External"/><Relationship Id="rId110" Type="http://schemas.openxmlformats.org/officeDocument/2006/relationships/hyperlink" Target="https://probation.go.th/contentmenu.php?id=236" TargetMode="External"/><Relationship Id="rId231" Type="http://schemas.openxmlformats.org/officeDocument/2006/relationships/hyperlink" Target="http://203.113.100.103/dopvideo/main.php" TargetMode="External"/><Relationship Id="rId230" Type="http://schemas.openxmlformats.org/officeDocument/2006/relationships/hyperlink" Target="https://probation.go.th/contentdl.php?id=21390" TargetMode="External"/><Relationship Id="rId114" Type="http://schemas.openxmlformats.org/officeDocument/2006/relationships/hyperlink" Target="https://probation.go.th/documents.php?id=167" TargetMode="External"/><Relationship Id="rId235" Type="http://schemas.openxmlformats.org/officeDocument/2006/relationships/hyperlink" Target="https://probation.go.th/documents.php?id=249" TargetMode="External"/><Relationship Id="rId113" Type="http://schemas.openxmlformats.org/officeDocument/2006/relationships/hyperlink" Target="https://probation.go.th/contentmenu.php?id=250" TargetMode="External"/><Relationship Id="rId234" Type="http://schemas.openxmlformats.org/officeDocument/2006/relationships/hyperlink" Target="https://probation.go.th/documents.php?id=242" TargetMode="External"/><Relationship Id="rId112" Type="http://schemas.openxmlformats.org/officeDocument/2006/relationships/hyperlink" Target="https://probation.go.th/contentmenu.php?id=26725" TargetMode="External"/><Relationship Id="rId233" Type="http://schemas.openxmlformats.org/officeDocument/2006/relationships/hyperlink" Target="https://probation.go.th/documents.php?id=262" TargetMode="External"/><Relationship Id="rId111" Type="http://schemas.openxmlformats.org/officeDocument/2006/relationships/hyperlink" Target="https://probation.go.th/contentmenu.php?id=250" TargetMode="External"/><Relationship Id="rId232" Type="http://schemas.openxmlformats.org/officeDocument/2006/relationships/hyperlink" Target="https://probation.go.th/documents.php?id=250" TargetMode="External"/><Relationship Id="rId206" Type="http://schemas.openxmlformats.org/officeDocument/2006/relationships/hyperlink" Target="https://info.go.th/" TargetMode="External"/><Relationship Id="rId205" Type="http://schemas.openxmlformats.org/officeDocument/2006/relationships/hyperlink" Target="https://probation.go.th/contentmenu.php?id=65024" TargetMode="External"/><Relationship Id="rId204" Type="http://schemas.openxmlformats.org/officeDocument/2006/relationships/hyperlink" Target="https://probation.go.th/documents.php?id=191" TargetMode="External"/><Relationship Id="rId203" Type="http://schemas.openxmlformats.org/officeDocument/2006/relationships/hyperlink" Target="https://probation.go.th/documents.php?id=186" TargetMode="External"/><Relationship Id="rId209" Type="http://schemas.openxmlformats.org/officeDocument/2006/relationships/hyperlink" Target="https://probation.go.th/file/120161.pdf" TargetMode="External"/><Relationship Id="rId208" Type="http://schemas.openxmlformats.org/officeDocument/2006/relationships/hyperlink" Target="https://sites.google.com/site/sites/system/errors/WebspaceNotFound?path=/probationshop" TargetMode="External"/><Relationship Id="rId207" Type="http://schemas.openxmlformats.org/officeDocument/2006/relationships/hyperlink" Target="https://www.nrct.go.th/" TargetMode="External"/><Relationship Id="rId202" Type="http://schemas.openxmlformats.org/officeDocument/2006/relationships/hyperlink" Target="https://www.facebook.com/departmentofprobation/" TargetMode="External"/><Relationship Id="rId201" Type="http://schemas.openxmlformats.org/officeDocument/2006/relationships/hyperlink" Target="http://164.115.41.115/dopintra/" TargetMode="External"/><Relationship Id="rId200" Type="http://schemas.openxmlformats.org/officeDocument/2006/relationships/hyperlink" Target="https://probation.go.th/documents.php?id=162"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probation.go.th/viewmap.php?id=83" TargetMode="External"/><Relationship Id="rId190" Type="http://schemas.openxmlformats.org/officeDocument/2006/relationships/hyperlink" Target="https://probation.job.thai.com/" TargetMode="External"/><Relationship Id="rId42" Type="http://schemas.openxmlformats.org/officeDocument/2006/relationships/hyperlink" Target="https://www.probation.go.th/viewmap.php?id=120" TargetMode="External"/><Relationship Id="rId41" Type="http://schemas.openxmlformats.org/officeDocument/2006/relationships/hyperlink" Target="https://www.probation.go.th/viewmap.php?id=82" TargetMode="External"/><Relationship Id="rId44" Type="http://schemas.openxmlformats.org/officeDocument/2006/relationships/hyperlink" Target="https://www.probation.go.th/viewmap.php?id=80" TargetMode="External"/><Relationship Id="rId194" Type="http://schemas.openxmlformats.org/officeDocument/2006/relationships/hyperlink" Target="https://workd.go.th/" TargetMode="External"/><Relationship Id="rId43" Type="http://schemas.openxmlformats.org/officeDocument/2006/relationships/hyperlink" Target="https://www.probation.go.th/viewmap.php?id=81" TargetMode="External"/><Relationship Id="rId193" Type="http://schemas.openxmlformats.org/officeDocument/2006/relationships/hyperlink" Target="http://203.113.100.103/dopwebboard/" TargetMode="External"/><Relationship Id="rId46" Type="http://schemas.openxmlformats.org/officeDocument/2006/relationships/hyperlink" Target="https://www.probation.go.th/viewmap.php?id=78" TargetMode="External"/><Relationship Id="rId192" Type="http://schemas.openxmlformats.org/officeDocument/2006/relationships/hyperlink" Target="https://probation.go.th/backEnd/public/poll/doPoll?pollId=14" TargetMode="External"/><Relationship Id="rId45" Type="http://schemas.openxmlformats.org/officeDocument/2006/relationships/hyperlink" Target="https://www.probation.go.th/viewmap.php?id=79" TargetMode="External"/><Relationship Id="rId191" Type="http://schemas.openxmlformats.org/officeDocument/2006/relationships/hyperlink" Target="https://www.probation.go.th/content.php?id=23836" TargetMode="External"/><Relationship Id="rId48" Type="http://schemas.openxmlformats.org/officeDocument/2006/relationships/hyperlink" Target="https://www.probation.go.th/viewmap.php?id=93" TargetMode="External"/><Relationship Id="rId187" Type="http://schemas.openxmlformats.org/officeDocument/2006/relationships/hyperlink" Target="https://probation.go.th/e_file/123.pdf" TargetMode="External"/><Relationship Id="rId47" Type="http://schemas.openxmlformats.org/officeDocument/2006/relationships/hyperlink" Target="https://www.probation.go.th/viewmap.php?id=94" TargetMode="External"/><Relationship Id="rId186" Type="http://schemas.openxmlformats.org/officeDocument/2006/relationships/hyperlink" Target="http://110.49.71.136/dop_announce/" TargetMode="External"/><Relationship Id="rId185" Type="http://schemas.openxmlformats.org/officeDocument/2006/relationships/hyperlink" Target="https://probation.go.th/content.php?id=22594" TargetMode="External"/><Relationship Id="rId49" Type="http://schemas.openxmlformats.org/officeDocument/2006/relationships/hyperlink" Target="https://www.probation.go.th/viewmap.php?id=92" TargetMode="External"/><Relationship Id="rId184" Type="http://schemas.openxmlformats.org/officeDocument/2006/relationships/hyperlink" Target="https://probation.go.th/galleyshow.php?id=185" TargetMode="External"/><Relationship Id="rId189" Type="http://schemas.openxmlformats.org/officeDocument/2006/relationships/hyperlink" Target="https://www.messenger.com/login.php?next=https%3A%2F%2Fwww.messenger.com%2Ft%2F1130032770349978%2F%3Fmessaging_source%3Dsource%253Apages%253Amessage_shortlink%26source_id%3D1441792%26recurring_notification%3D0" TargetMode="External"/><Relationship Id="rId188" Type="http://schemas.openxmlformats.org/officeDocument/2006/relationships/hyperlink" Target="http://203.113.100.103/dopcomplain/" TargetMode="External"/><Relationship Id="rId31" Type="http://schemas.openxmlformats.org/officeDocument/2006/relationships/hyperlink" Target="https://www.probation.go.th/viewmap.php?id=69" TargetMode="External"/><Relationship Id="rId30" Type="http://schemas.openxmlformats.org/officeDocument/2006/relationships/hyperlink" Target="https://www.probation.go.th/viewmap.php?id=70" TargetMode="External"/><Relationship Id="rId33" Type="http://schemas.openxmlformats.org/officeDocument/2006/relationships/hyperlink" Target="https://www.probation.go.th/viewmap.php?id=70" TargetMode="External"/><Relationship Id="rId183" Type="http://schemas.openxmlformats.org/officeDocument/2006/relationships/hyperlink" Target="https://probation.go.th/documents.php?id=133" TargetMode="External"/><Relationship Id="rId32" Type="http://schemas.openxmlformats.org/officeDocument/2006/relationships/hyperlink" Target="https://www.probation.go.th/viewmap.php?id=68" TargetMode="External"/><Relationship Id="rId182" Type="http://schemas.openxmlformats.org/officeDocument/2006/relationships/hyperlink" Target="http://203.113.100.106/doppvt/" TargetMode="External"/><Relationship Id="rId35" Type="http://schemas.openxmlformats.org/officeDocument/2006/relationships/hyperlink" Target="https://www.probation.go.th/viewmap.php?id=66" TargetMode="External"/><Relationship Id="rId181" Type="http://schemas.openxmlformats.org/officeDocument/2006/relationships/hyperlink" Target="https://probation.go.th/allcontent.php?parent_id=13" TargetMode="External"/><Relationship Id="rId34" Type="http://schemas.openxmlformats.org/officeDocument/2006/relationships/hyperlink" Target="https://www.probation.go.th/viewmap.php?id=67" TargetMode="External"/><Relationship Id="rId180" Type="http://schemas.openxmlformats.org/officeDocument/2006/relationships/hyperlink" Target="https://probation.go.th/allcontent.php?parent_id=12" TargetMode="External"/><Relationship Id="rId37" Type="http://schemas.openxmlformats.org/officeDocument/2006/relationships/hyperlink" Target="https://www.probation.go.th/viewmap.php?id=64" TargetMode="External"/><Relationship Id="rId176" Type="http://schemas.openxmlformats.org/officeDocument/2006/relationships/hyperlink" Target="https://probation.go.th/allcontent.php?parent_id=8" TargetMode="External"/><Relationship Id="rId36" Type="http://schemas.openxmlformats.org/officeDocument/2006/relationships/hyperlink" Target="https://www.probation.go.th/viewmap.php?id=65" TargetMode="External"/><Relationship Id="rId175" Type="http://schemas.openxmlformats.org/officeDocument/2006/relationships/hyperlink" Target="https://probation.go.th/allcontent.php?parent_id=7" TargetMode="External"/><Relationship Id="rId39" Type="http://schemas.openxmlformats.org/officeDocument/2006/relationships/hyperlink" Target="https://www.probation.go.th/viewmap.php?id=76" TargetMode="External"/><Relationship Id="rId174" Type="http://schemas.openxmlformats.org/officeDocument/2006/relationships/hyperlink" Target="https://probation.go.th/allcontent.php?parent_id=6" TargetMode="External"/><Relationship Id="rId38" Type="http://schemas.openxmlformats.org/officeDocument/2006/relationships/hyperlink" Target="https://www.probation.go.th/viewmap.php?id=77" TargetMode="External"/><Relationship Id="rId173" Type="http://schemas.openxmlformats.org/officeDocument/2006/relationships/hyperlink" Target="https://probation.go.th/allcontent.php?parent_id=5" TargetMode="External"/><Relationship Id="rId179" Type="http://schemas.openxmlformats.org/officeDocument/2006/relationships/hyperlink" Target="https://probation.go.th/allcontent.php?parent_id=11" TargetMode="External"/><Relationship Id="rId178" Type="http://schemas.openxmlformats.org/officeDocument/2006/relationships/hyperlink" Target="https://probation.go.th/allcontent.php?parent_id=10" TargetMode="External"/><Relationship Id="rId177" Type="http://schemas.openxmlformats.org/officeDocument/2006/relationships/hyperlink" Target="https://probation.go.th/allcontent.php?parent_id=9" TargetMode="External"/><Relationship Id="rId20" Type="http://schemas.openxmlformats.org/officeDocument/2006/relationships/hyperlink" Target="https://probation.go.th/galleyshow.php?id=194" TargetMode="External"/><Relationship Id="rId22" Type="http://schemas.openxmlformats.org/officeDocument/2006/relationships/hyperlink" Target="https://probation.go.th/galleyshow.php?id=196" TargetMode="External"/><Relationship Id="rId21" Type="http://schemas.openxmlformats.org/officeDocument/2006/relationships/hyperlink" Target="https://probation.go.th/galleyshow.php?id=195" TargetMode="External"/><Relationship Id="rId24" Type="http://schemas.openxmlformats.org/officeDocument/2006/relationships/hyperlink" Target="https://probation.go.th/galleyshow.php?id=198" TargetMode="External"/><Relationship Id="rId23" Type="http://schemas.openxmlformats.org/officeDocument/2006/relationships/hyperlink" Target="https://probation.go.th/galleyshow.php?id=197" TargetMode="External"/><Relationship Id="rId26" Type="http://schemas.openxmlformats.org/officeDocument/2006/relationships/hyperlink" Target="https://probation.go.th/contentmenu.php?id=97" TargetMode="External"/><Relationship Id="rId25" Type="http://schemas.openxmlformats.org/officeDocument/2006/relationships/hyperlink" Target="https://probation.go.th/viewmap.php?id=1" TargetMode="External"/><Relationship Id="rId28" Type="http://schemas.openxmlformats.org/officeDocument/2006/relationships/hyperlink" Target="https://www.probation.go.th/viewmap.php?id=72" TargetMode="External"/><Relationship Id="rId27" Type="http://schemas.openxmlformats.org/officeDocument/2006/relationships/hyperlink" Target="https://www.probation.go.th/viewmap.php?id=73" TargetMode="External"/><Relationship Id="rId29" Type="http://schemas.openxmlformats.org/officeDocument/2006/relationships/hyperlink" Target="https://www.probation.go.th/viewmap.php?id=71" TargetMode="External"/><Relationship Id="rId11" Type="http://schemas.openxmlformats.org/officeDocument/2006/relationships/hyperlink" Target="https://probation.go.th/galleyshow.php?id=178" TargetMode="External"/><Relationship Id="rId10" Type="http://schemas.openxmlformats.org/officeDocument/2006/relationships/hyperlink" Target="https://probation.go.th/galleyshow.php?id=177" TargetMode="External"/><Relationship Id="rId13" Type="http://schemas.openxmlformats.org/officeDocument/2006/relationships/hyperlink" Target="https://probation.go.th/galleyshow.php?id=180" TargetMode="External"/><Relationship Id="rId12" Type="http://schemas.openxmlformats.org/officeDocument/2006/relationships/hyperlink" Target="https://probation.go.th/galleyshow.php?id=179" TargetMode="External"/><Relationship Id="rId15" Type="http://schemas.openxmlformats.org/officeDocument/2006/relationships/hyperlink" Target="https://probation.go.th/galleyshow.php?id=181" TargetMode="External"/><Relationship Id="rId198" Type="http://schemas.openxmlformats.org/officeDocument/2006/relationships/hyperlink" Target="https://play.google.com/store/apps/collection/cluster?clp=ggEpCifguIHguKPguKHguITguLjguKHguJvguKPguLDguJ7guKTguJXguLQ%3D:S:ANO1ljIyUrE&amp;gsr=CiyCASkKJ-C4geC4o-C4oeC4hOC4uOC4oeC4m-C4o-C4sOC4nuC4pOC4leC4tA%3D%3D:S:ANO1ljLIVL8&amp;pli=1" TargetMode="External"/><Relationship Id="rId14" Type="http://schemas.openxmlformats.org/officeDocument/2006/relationships/hyperlink" Target="https://probation.go.th/galleyshow.php?id=176" TargetMode="External"/><Relationship Id="rId197" Type="http://schemas.openxmlformats.org/officeDocument/2006/relationships/hyperlink" Target="https://probation.go.th/backEnd/admin/viewcalendarpage/0" TargetMode="External"/><Relationship Id="rId17" Type="http://schemas.openxmlformats.org/officeDocument/2006/relationships/hyperlink" Target="https://probation.go.th/galleyshow.php?id=183" TargetMode="External"/><Relationship Id="rId196" Type="http://schemas.openxmlformats.org/officeDocument/2006/relationships/hyperlink" Target="https://www.hugedomains.com/domain_profile.cfm?d=ginconference.com" TargetMode="External"/><Relationship Id="rId16" Type="http://schemas.openxmlformats.org/officeDocument/2006/relationships/hyperlink" Target="https://probation.go.th/galleyshow.php?id=182" TargetMode="External"/><Relationship Id="rId195" Type="http://schemas.openxmlformats.org/officeDocument/2006/relationships/hyperlink" Target="http://203.113.100.103/dopcomplain/" TargetMode="External"/><Relationship Id="rId19" Type="http://schemas.openxmlformats.org/officeDocument/2006/relationships/hyperlink" Target="https://probation.go.th/galleyshow.php?id=193" TargetMode="External"/><Relationship Id="rId18" Type="http://schemas.openxmlformats.org/officeDocument/2006/relationships/hyperlink" Target="https://probation.go.th/galleyshow.php?id=184" TargetMode="External"/><Relationship Id="rId199" Type="http://schemas.openxmlformats.org/officeDocument/2006/relationships/hyperlink" Target="https://probation.dpis.go.th/" TargetMode="External"/><Relationship Id="rId84" Type="http://schemas.openxmlformats.org/officeDocument/2006/relationships/hyperlink" Target="https://probation.go.th/contentmenu.php?id=225" TargetMode="External"/><Relationship Id="rId83" Type="http://schemas.openxmlformats.org/officeDocument/2006/relationships/hyperlink" Target="https://probation.go.th/contentmenu.php?id=68216" TargetMode="External"/><Relationship Id="rId86" Type="http://schemas.openxmlformats.org/officeDocument/2006/relationships/hyperlink" Target="https://probation.go.th/contentmenu.php?id=162" TargetMode="External"/><Relationship Id="rId85" Type="http://schemas.openxmlformats.org/officeDocument/2006/relationships/hyperlink" Target="https://probation.go.th/contentmenu.php?id=308" TargetMode="External"/><Relationship Id="rId88" Type="http://schemas.openxmlformats.org/officeDocument/2006/relationships/hyperlink" Target="https://probation.go.th/contentmenu.php?id=121" TargetMode="External"/><Relationship Id="rId150" Type="http://schemas.openxmlformats.org/officeDocument/2006/relationships/hyperlink" Target="https://probation.go.th/documents.php?id=276" TargetMode="External"/><Relationship Id="rId87" Type="http://schemas.openxmlformats.org/officeDocument/2006/relationships/hyperlink" Target="https://probation.go.th/contentmenu.php?id=227" TargetMode="External"/><Relationship Id="rId89" Type="http://schemas.openxmlformats.org/officeDocument/2006/relationships/hyperlink" Target="https://probation.go.th/contentmenu.php?id=307" TargetMode="External"/><Relationship Id="rId80" Type="http://schemas.openxmlformats.org/officeDocument/2006/relationships/hyperlink" Target="https://probation.go.th/contentmenu.php?id=158" TargetMode="External"/><Relationship Id="rId82" Type="http://schemas.openxmlformats.org/officeDocument/2006/relationships/hyperlink" Target="https://probation.go.th/contentmenu.php?id=161" TargetMode="External"/><Relationship Id="rId81" Type="http://schemas.openxmlformats.org/officeDocument/2006/relationships/hyperlink" Target="https://probation.go.th/contentmenu.php?id=159" TargetMode="External"/><Relationship Id="rId1" Type="http://schemas.openxmlformats.org/officeDocument/2006/relationships/hyperlink" Target="https://probation.go.th/contentmenu.php?id=66" TargetMode="External"/><Relationship Id="rId2" Type="http://schemas.openxmlformats.org/officeDocument/2006/relationships/hyperlink" Target="https://probation.go.th/contentmenu.php?id=68" TargetMode="External"/><Relationship Id="rId3" Type="http://schemas.openxmlformats.org/officeDocument/2006/relationships/hyperlink" Target="https://probation.go.th/contentmenu.php?id=31109" TargetMode="External"/><Relationship Id="rId149" Type="http://schemas.openxmlformats.org/officeDocument/2006/relationships/hyperlink" Target="https://probation.go.th/documents.php?id=234" TargetMode="External"/><Relationship Id="rId4" Type="http://schemas.openxmlformats.org/officeDocument/2006/relationships/hyperlink" Target="https://probation.go.th/documents.php?id=123" TargetMode="External"/><Relationship Id="rId148" Type="http://schemas.openxmlformats.org/officeDocument/2006/relationships/hyperlink" Target="https://probation.go.th/documents.php?id=229" TargetMode="External"/><Relationship Id="rId9" Type="http://schemas.openxmlformats.org/officeDocument/2006/relationships/hyperlink" Target="https://probation.go.th/documents.php?id=246" TargetMode="External"/><Relationship Id="rId143" Type="http://schemas.openxmlformats.org/officeDocument/2006/relationships/hyperlink" Target="https://dopis.probation.go.th:8181/PTKLogin_input.do" TargetMode="External"/><Relationship Id="rId142" Type="http://schemas.openxmlformats.org/officeDocument/2006/relationships/hyperlink" Target="https://probation.go.th/documents.php?id=145" TargetMode="External"/><Relationship Id="rId141" Type="http://schemas.openxmlformats.org/officeDocument/2006/relationships/hyperlink" Target="https://probation.go.th/documents.php?id=231" TargetMode="External"/><Relationship Id="rId140" Type="http://schemas.openxmlformats.org/officeDocument/2006/relationships/hyperlink" Target="https://probation.go.th/documents.php?id=228" TargetMode="External"/><Relationship Id="rId5" Type="http://schemas.openxmlformats.org/officeDocument/2006/relationships/hyperlink" Target="https://probation.go.th/contentmenu.php?id=67" TargetMode="External"/><Relationship Id="rId147" Type="http://schemas.openxmlformats.org/officeDocument/2006/relationships/hyperlink" Target="https://probation.go.th/documents.php?id=142" TargetMode="External"/><Relationship Id="rId6" Type="http://schemas.openxmlformats.org/officeDocument/2006/relationships/hyperlink" Target="https://probation.go.th/contentmenu.php?id=79" TargetMode="External"/><Relationship Id="rId146" Type="http://schemas.openxmlformats.org/officeDocument/2006/relationships/hyperlink" Target="https://probation.go.th/documents.php?id=137" TargetMode="External"/><Relationship Id="rId7" Type="http://schemas.openxmlformats.org/officeDocument/2006/relationships/hyperlink" Target="https://probation.go.th/documents.php?id=244" TargetMode="External"/><Relationship Id="rId145" Type="http://schemas.openxmlformats.org/officeDocument/2006/relationships/hyperlink" Target="http://210.246.159.139/drugbaboard/" TargetMode="External"/><Relationship Id="rId8" Type="http://schemas.openxmlformats.org/officeDocument/2006/relationships/hyperlink" Target="https://probation.go.th/documents.php?id=240" TargetMode="External"/><Relationship Id="rId144" Type="http://schemas.openxmlformats.org/officeDocument/2006/relationships/hyperlink" Target="https://probation.go.th/documents.php?id=165" TargetMode="External"/><Relationship Id="rId73" Type="http://schemas.openxmlformats.org/officeDocument/2006/relationships/hyperlink" Target="https://probation.go.th/documents.php?id=270" TargetMode="External"/><Relationship Id="rId72" Type="http://schemas.openxmlformats.org/officeDocument/2006/relationships/hyperlink" Target="https://probation.go.th/documents.php?id=269" TargetMode="External"/><Relationship Id="rId75" Type="http://schemas.openxmlformats.org/officeDocument/2006/relationships/hyperlink" Target="https://probation.go.th/documents.php?id=162" TargetMode="External"/><Relationship Id="rId74" Type="http://schemas.openxmlformats.org/officeDocument/2006/relationships/hyperlink" Target="https://probation.go.th/documents.php?id=271" TargetMode="External"/><Relationship Id="rId77" Type="http://schemas.openxmlformats.org/officeDocument/2006/relationships/hyperlink" Target="https://probation.go.th/contentmenu.php?id=212" TargetMode="External"/><Relationship Id="rId76" Type="http://schemas.openxmlformats.org/officeDocument/2006/relationships/hyperlink" Target="https://probation.go.th/contentmenu.php?id=226" TargetMode="External"/><Relationship Id="rId79" Type="http://schemas.openxmlformats.org/officeDocument/2006/relationships/hyperlink" Target="https://probation.go.th/contentmenu.php?id=68215" TargetMode="External"/><Relationship Id="rId78" Type="http://schemas.openxmlformats.org/officeDocument/2006/relationships/hyperlink" Target="https://probation.go.th/contentmenu.php?id=211" TargetMode="External"/><Relationship Id="rId71" Type="http://schemas.openxmlformats.org/officeDocument/2006/relationships/hyperlink" Target="https://probation.go.th/documents.php?id=268" TargetMode="External"/><Relationship Id="rId70" Type="http://schemas.openxmlformats.org/officeDocument/2006/relationships/hyperlink" Target="https://probation.go.th/documents.php?id=267" TargetMode="External"/><Relationship Id="rId139" Type="http://schemas.openxmlformats.org/officeDocument/2006/relationships/hyperlink" Target="https://probation.go.th/documents.php?id=227" TargetMode="External"/><Relationship Id="rId138" Type="http://schemas.openxmlformats.org/officeDocument/2006/relationships/hyperlink" Target="https://probation.go.th/documents.php?id=226" TargetMode="External"/><Relationship Id="rId137" Type="http://schemas.openxmlformats.org/officeDocument/2006/relationships/hyperlink" Target="https://probation.go.th/documents.php?id=225" TargetMode="External"/><Relationship Id="rId132" Type="http://schemas.openxmlformats.org/officeDocument/2006/relationships/hyperlink" Target="https://probation.go.th/documents.php?id=238" TargetMode="External"/><Relationship Id="rId253" Type="http://schemas.openxmlformats.org/officeDocument/2006/relationships/drawing" Target="../drawings/drawing2.xml"/><Relationship Id="rId131" Type="http://schemas.openxmlformats.org/officeDocument/2006/relationships/hyperlink" Target="https://probation.go.th/documents.php?id=243" TargetMode="External"/><Relationship Id="rId252" Type="http://schemas.openxmlformats.org/officeDocument/2006/relationships/hyperlink" Target="https://probation.go.th/contentdl.php?id=21395" TargetMode="External"/><Relationship Id="rId130" Type="http://schemas.openxmlformats.org/officeDocument/2006/relationships/hyperlink" Target="https://probation.go.th/documents.php?id=200" TargetMode="External"/><Relationship Id="rId251" Type="http://schemas.openxmlformats.org/officeDocument/2006/relationships/hyperlink" Target="https://probation.go.th/reereader.php" TargetMode="External"/><Relationship Id="rId250" Type="http://schemas.openxmlformats.org/officeDocument/2006/relationships/hyperlink" Target="https://probation.go.th/contentmenu.php?id=21291" TargetMode="External"/><Relationship Id="rId136" Type="http://schemas.openxmlformats.org/officeDocument/2006/relationships/hyperlink" Target="https://probation.go.th/documents.php?id=129" TargetMode="External"/><Relationship Id="rId135" Type="http://schemas.openxmlformats.org/officeDocument/2006/relationships/hyperlink" Target="https://probation.go.th/documents.php?id=149" TargetMode="External"/><Relationship Id="rId134" Type="http://schemas.openxmlformats.org/officeDocument/2006/relationships/hyperlink" Target="https://probation.go.th/documents.php?id=153" TargetMode="External"/><Relationship Id="rId133" Type="http://schemas.openxmlformats.org/officeDocument/2006/relationships/hyperlink" Target="https://probation.go.th/documents.php?id=155" TargetMode="External"/><Relationship Id="rId62" Type="http://schemas.openxmlformats.org/officeDocument/2006/relationships/hyperlink" Target="https://www.probation.go.th/viewmap.php?id=98" TargetMode="External"/><Relationship Id="rId61" Type="http://schemas.openxmlformats.org/officeDocument/2006/relationships/hyperlink" Target="https://www.probation.go.th/viewmap.php?id=99" TargetMode="External"/><Relationship Id="rId64" Type="http://schemas.openxmlformats.org/officeDocument/2006/relationships/hyperlink" Target="https://www.probation.go.th/viewmap.php?id=96" TargetMode="External"/><Relationship Id="rId63" Type="http://schemas.openxmlformats.org/officeDocument/2006/relationships/hyperlink" Target="https://www.probation.go.th/viewmap.php?id=97" TargetMode="External"/><Relationship Id="rId66" Type="http://schemas.openxmlformats.org/officeDocument/2006/relationships/hyperlink" Target="https://probation.go.th/documents.php?id=263" TargetMode="External"/><Relationship Id="rId172" Type="http://schemas.openxmlformats.org/officeDocument/2006/relationships/hyperlink" Target="https://probation.go.th/allcontent.php?parent_id=4" TargetMode="External"/><Relationship Id="rId65" Type="http://schemas.openxmlformats.org/officeDocument/2006/relationships/hyperlink" Target="https://www.probation.go.th/viewmap.php?id=95" TargetMode="External"/><Relationship Id="rId171" Type="http://schemas.openxmlformats.org/officeDocument/2006/relationships/hyperlink" Target="https://probation.go.th/allcontent.php?parent_id=2" TargetMode="External"/><Relationship Id="rId68" Type="http://schemas.openxmlformats.org/officeDocument/2006/relationships/hyperlink" Target="https://probation.go.th/documents.php?id=265" TargetMode="External"/><Relationship Id="rId170" Type="http://schemas.openxmlformats.org/officeDocument/2006/relationships/hyperlink" Target="https://probation.go.th/documents.php?id=274" TargetMode="External"/><Relationship Id="rId67" Type="http://schemas.openxmlformats.org/officeDocument/2006/relationships/hyperlink" Target="https://probation.go.th/documents.php?id=264" TargetMode="External"/><Relationship Id="rId60" Type="http://schemas.openxmlformats.org/officeDocument/2006/relationships/hyperlink" Target="https://www.probation.go.th/viewmap.php?id=100" TargetMode="External"/><Relationship Id="rId165" Type="http://schemas.openxmlformats.org/officeDocument/2006/relationships/hyperlink" Target="https://probation.go.th/documents.php?id=140" TargetMode="External"/><Relationship Id="rId69" Type="http://schemas.openxmlformats.org/officeDocument/2006/relationships/hyperlink" Target="https://probation.go.th/documents.php?id=266" TargetMode="External"/><Relationship Id="rId164" Type="http://schemas.openxmlformats.org/officeDocument/2006/relationships/hyperlink" Target="https://probation.go.th/documents.php?id=158" TargetMode="External"/><Relationship Id="rId163" Type="http://schemas.openxmlformats.org/officeDocument/2006/relationships/hyperlink" Target="https://probation.go.th/documents.php?id=156" TargetMode="External"/><Relationship Id="rId162" Type="http://schemas.openxmlformats.org/officeDocument/2006/relationships/hyperlink" Target="https://probation.go.th/documents.php?id=141" TargetMode="External"/><Relationship Id="rId169" Type="http://schemas.openxmlformats.org/officeDocument/2006/relationships/hyperlink" Target="https://probation.go.th/documents.php?id=150" TargetMode="External"/><Relationship Id="rId168" Type="http://schemas.openxmlformats.org/officeDocument/2006/relationships/hyperlink" Target="https://probation.go.th/documents.php?id=131" TargetMode="External"/><Relationship Id="rId167" Type="http://schemas.openxmlformats.org/officeDocument/2006/relationships/hyperlink" Target="https://probation.go.th/documents.php?id=163" TargetMode="External"/><Relationship Id="rId166" Type="http://schemas.openxmlformats.org/officeDocument/2006/relationships/hyperlink" Target="https://probation.go.th/documents.php?id=132" TargetMode="External"/><Relationship Id="rId51" Type="http://schemas.openxmlformats.org/officeDocument/2006/relationships/hyperlink" Target="https://www.probation.go.th/viewmap.php?id=90" TargetMode="External"/><Relationship Id="rId50" Type="http://schemas.openxmlformats.org/officeDocument/2006/relationships/hyperlink" Target="https://www.probation.go.th/viewmap.php?id=91" TargetMode="External"/><Relationship Id="rId53" Type="http://schemas.openxmlformats.org/officeDocument/2006/relationships/hyperlink" Target="https://www.probation.go.th/viewmap.php?id=88" TargetMode="External"/><Relationship Id="rId52" Type="http://schemas.openxmlformats.org/officeDocument/2006/relationships/hyperlink" Target="https://www.probation.go.th/viewmap.php?id=89" TargetMode="External"/><Relationship Id="rId55" Type="http://schemas.openxmlformats.org/officeDocument/2006/relationships/hyperlink" Target="https://www.probation.go.th/viewmap.php?id=86" TargetMode="External"/><Relationship Id="rId161" Type="http://schemas.openxmlformats.org/officeDocument/2006/relationships/hyperlink" Target="https://probation.go.th/documents.php?id=138" TargetMode="External"/><Relationship Id="rId54" Type="http://schemas.openxmlformats.org/officeDocument/2006/relationships/hyperlink" Target="https://www.probation.go.th/viewmap.php?id=87" TargetMode="External"/><Relationship Id="rId160" Type="http://schemas.openxmlformats.org/officeDocument/2006/relationships/hyperlink" Target="https://probation.go.th/documents.php?id=139" TargetMode="External"/><Relationship Id="rId57" Type="http://schemas.openxmlformats.org/officeDocument/2006/relationships/hyperlink" Target="https://www.probation.go.th/viewmap.php?id=84" TargetMode="External"/><Relationship Id="rId56" Type="http://schemas.openxmlformats.org/officeDocument/2006/relationships/hyperlink" Target="https://www.probation.go.th/viewmap.php?id=85" TargetMode="External"/><Relationship Id="rId159" Type="http://schemas.openxmlformats.org/officeDocument/2006/relationships/hyperlink" Target="https://probation.go.th/documents.php?id=136" TargetMode="External"/><Relationship Id="rId59" Type="http://schemas.openxmlformats.org/officeDocument/2006/relationships/hyperlink" Target="https://www.probation.go.th/viewmap.php?id=101" TargetMode="External"/><Relationship Id="rId154" Type="http://schemas.openxmlformats.org/officeDocument/2006/relationships/hyperlink" Target="https://probation.go.th/documents.php?id=224" TargetMode="External"/><Relationship Id="rId58" Type="http://schemas.openxmlformats.org/officeDocument/2006/relationships/hyperlink" Target="https://www.probation.go.th/viewmap.php?id=102" TargetMode="External"/><Relationship Id="rId153" Type="http://schemas.openxmlformats.org/officeDocument/2006/relationships/hyperlink" Target="https://probation.go.th/documents.php?id=160" TargetMode="External"/><Relationship Id="rId152" Type="http://schemas.openxmlformats.org/officeDocument/2006/relationships/hyperlink" Target="https://probation.go.th/documents.php?id=159" TargetMode="External"/><Relationship Id="rId151" Type="http://schemas.openxmlformats.org/officeDocument/2006/relationships/hyperlink" Target="http://110.49.71.136/probation-assist/index.php" TargetMode="External"/><Relationship Id="rId158" Type="http://schemas.openxmlformats.org/officeDocument/2006/relationships/hyperlink" Target="https://probation.go.th/documents.php?id=133" TargetMode="External"/><Relationship Id="rId157" Type="http://schemas.openxmlformats.org/officeDocument/2006/relationships/hyperlink" Target="https://probation.go.th/documents.php?id=254" TargetMode="External"/><Relationship Id="rId156" Type="http://schemas.openxmlformats.org/officeDocument/2006/relationships/hyperlink" Target="https://probation.go.th/documents.php?id=252" TargetMode="External"/><Relationship Id="rId155" Type="http://schemas.openxmlformats.org/officeDocument/2006/relationships/hyperlink" Target="https://probation.go.th/documents.php?id=151" TargetMode="External"/><Relationship Id="rId107" Type="http://schemas.openxmlformats.org/officeDocument/2006/relationships/hyperlink" Target="https://probation.go.th/contentmenu.php?id=27587" TargetMode="External"/><Relationship Id="rId228" Type="http://schemas.openxmlformats.org/officeDocument/2006/relationships/hyperlink" Target="https://probation.go.th/contentdl.php?id=21388" TargetMode="External"/><Relationship Id="rId106" Type="http://schemas.openxmlformats.org/officeDocument/2006/relationships/hyperlink" Target="https://probation.go.th/contentmenu.php?id=233" TargetMode="External"/><Relationship Id="rId227" Type="http://schemas.openxmlformats.org/officeDocument/2006/relationships/hyperlink" Target="https://probation.go.th/documents.php?id=230" TargetMode="External"/><Relationship Id="rId105" Type="http://schemas.openxmlformats.org/officeDocument/2006/relationships/hyperlink" Target="https://probation.go.th/contentmenu.php?id=248" TargetMode="External"/><Relationship Id="rId226" Type="http://schemas.openxmlformats.org/officeDocument/2006/relationships/hyperlink" Target="https://probation.go.th/documents.php?id=188" TargetMode="External"/><Relationship Id="rId104" Type="http://schemas.openxmlformats.org/officeDocument/2006/relationships/hyperlink" Target="https://probation.go.th/contentmenu.php?id=223" TargetMode="External"/><Relationship Id="rId225" Type="http://schemas.openxmlformats.org/officeDocument/2006/relationships/hyperlink" Target="https://probation.go.th/documents.php?id=239" TargetMode="External"/><Relationship Id="rId109" Type="http://schemas.openxmlformats.org/officeDocument/2006/relationships/hyperlink" Target="https://probation.go.th/contentmenu.php?id=231" TargetMode="External"/><Relationship Id="rId108" Type="http://schemas.openxmlformats.org/officeDocument/2006/relationships/hyperlink" Target="https://probation.go.th/contentmenu.php?id=27588" TargetMode="External"/><Relationship Id="rId229" Type="http://schemas.openxmlformats.org/officeDocument/2006/relationships/hyperlink" Target="https://probation.go.th/documents.php?id=256" TargetMode="External"/><Relationship Id="rId220" Type="http://schemas.openxmlformats.org/officeDocument/2006/relationships/hyperlink" Target="https://department.utcc.ac.th/library" TargetMode="External"/><Relationship Id="rId103" Type="http://schemas.openxmlformats.org/officeDocument/2006/relationships/hyperlink" Target="https://probation.go.th/contentmenu.php?id=230" TargetMode="External"/><Relationship Id="rId224" Type="http://schemas.openxmlformats.org/officeDocument/2006/relationships/hyperlink" Target="https://probation.go.th/galleyshow.php?id=187" TargetMode="External"/><Relationship Id="rId102" Type="http://schemas.openxmlformats.org/officeDocument/2006/relationships/hyperlink" Target="https://probation.go.th/contentmenu.php?id=26728" TargetMode="External"/><Relationship Id="rId223" Type="http://schemas.openxmlformats.org/officeDocument/2006/relationships/hyperlink" Target="https://probation.go.th/contentdl.php?id=21380" TargetMode="External"/><Relationship Id="rId101" Type="http://schemas.openxmlformats.org/officeDocument/2006/relationships/hyperlink" Target="https://probation.go.th/documents.php?id=255" TargetMode="External"/><Relationship Id="rId222" Type="http://schemas.openxmlformats.org/officeDocument/2006/relationships/hyperlink" Target="https://probation.go.th/documents.php?id=171" TargetMode="External"/><Relationship Id="rId100" Type="http://schemas.openxmlformats.org/officeDocument/2006/relationships/hyperlink" Target="https://probation.go.th/contentmenu.php?id=26727" TargetMode="External"/><Relationship Id="rId221" Type="http://schemas.openxmlformats.org/officeDocument/2006/relationships/hyperlink" Target="https://probation.go.th/documents.php?id=170" TargetMode="External"/><Relationship Id="rId217" Type="http://schemas.openxmlformats.org/officeDocument/2006/relationships/hyperlink" Target="https://probation.go.th/contentmenu.php?id=455" TargetMode="External"/><Relationship Id="rId216" Type="http://schemas.openxmlformats.org/officeDocument/2006/relationships/hyperlink" Target="https://probation.go.th/contentmenu.php?id=454" TargetMode="External"/><Relationship Id="rId215" Type="http://schemas.openxmlformats.org/officeDocument/2006/relationships/hyperlink" Target="https://docs.google.com/forms/d/e/1FAIpQLSczehx4flXzQNOeW0jLO30EAXutbYd6saQpgWSWSaYzGl-ifA/closedform" TargetMode="External"/><Relationship Id="rId214" Type="http://schemas.openxmlformats.org/officeDocument/2006/relationships/hyperlink" Target="https://docs.google.com/forms/d/e/1FAIpQLScyfCQHgvWAbABA60ZMGE72kswN6Ro-KbpPl8iCzLHBW3wawA/viewform" TargetMode="External"/><Relationship Id="rId219" Type="http://schemas.openxmlformats.org/officeDocument/2006/relationships/hyperlink" Target="https://probation.go.th/contentmenu.php?id=457" TargetMode="External"/><Relationship Id="rId218" Type="http://schemas.openxmlformats.org/officeDocument/2006/relationships/hyperlink" Target="https://probation.go.th/contentmenu.php?id=456" TargetMode="External"/><Relationship Id="rId213" Type="http://schemas.openxmlformats.org/officeDocument/2006/relationships/hyperlink" Target="http://110.49.71.143/dop_associate/" TargetMode="External"/><Relationship Id="rId212" Type="http://schemas.openxmlformats.org/officeDocument/2006/relationships/hyperlink" Target="https://www.probation.go.th/documents.php?id=233" TargetMode="External"/><Relationship Id="rId211" Type="http://schemas.openxmlformats.org/officeDocument/2006/relationships/hyperlink" Target="https://probation.go.th/documents.php?id=157" TargetMode="External"/><Relationship Id="rId210" Type="http://schemas.openxmlformats.org/officeDocument/2006/relationships/hyperlink" Target="https://www.oic.go.th/infocenter2/229/" TargetMode="External"/><Relationship Id="rId129" Type="http://schemas.openxmlformats.org/officeDocument/2006/relationships/hyperlink" Target="https://probation.go.th/documents.php?id=235" TargetMode="External"/><Relationship Id="rId128" Type="http://schemas.openxmlformats.org/officeDocument/2006/relationships/hyperlink" Target="https://probation.go.th/documents.php?id=154" TargetMode="External"/><Relationship Id="rId249" Type="http://schemas.openxmlformats.org/officeDocument/2006/relationships/hyperlink" Target="https://probation.go.th/sitemap.php" TargetMode="External"/><Relationship Id="rId127" Type="http://schemas.openxmlformats.org/officeDocument/2006/relationships/hyperlink" Target="http://203.113.100.109/dopedoc/index-main1.php" TargetMode="External"/><Relationship Id="rId248" Type="http://schemas.openxmlformats.org/officeDocument/2006/relationships/hyperlink" Target="https://probation.go.th/contentdl.php?id=21394" TargetMode="External"/><Relationship Id="rId126" Type="http://schemas.openxmlformats.org/officeDocument/2006/relationships/hyperlink" Target="http://164.115.41.115/doc_dop/" TargetMode="External"/><Relationship Id="rId247" Type="http://schemas.openxmlformats.org/officeDocument/2006/relationships/hyperlink" Target="https://probation.go.th/webboard_public.php" TargetMode="External"/><Relationship Id="rId121" Type="http://schemas.openxmlformats.org/officeDocument/2006/relationships/hyperlink" Target="https://probation.go.th/documents.php?id=279" TargetMode="External"/><Relationship Id="rId242" Type="http://schemas.openxmlformats.org/officeDocument/2006/relationships/hyperlink" Target="http://srp.probation.go.th/srp/landing" TargetMode="External"/><Relationship Id="rId120" Type="http://schemas.openxmlformats.org/officeDocument/2006/relationships/hyperlink" Target="https://probation.go.th/documents.php?id=273" TargetMode="External"/><Relationship Id="rId241" Type="http://schemas.openxmlformats.org/officeDocument/2006/relationships/hyperlink" Target="https://probation.go.th/allcontent.php?parent_id=248" TargetMode="External"/><Relationship Id="rId240" Type="http://schemas.openxmlformats.org/officeDocument/2006/relationships/hyperlink" Target="https://probation.go.th/contentdl.php?id=46007" TargetMode="External"/><Relationship Id="rId125" Type="http://schemas.openxmlformats.org/officeDocument/2006/relationships/hyperlink" Target="https://probation.go.th/documents.php?id=143" TargetMode="External"/><Relationship Id="rId246" Type="http://schemas.openxmlformats.org/officeDocument/2006/relationships/hyperlink" Target="http://203.113.100.109/statdd/" TargetMode="External"/><Relationship Id="rId124" Type="http://schemas.openxmlformats.org/officeDocument/2006/relationships/hyperlink" Target="https://probation.go.th/documents.php?id=147" TargetMode="External"/><Relationship Id="rId245" Type="http://schemas.openxmlformats.org/officeDocument/2006/relationships/hyperlink" Target="http://203.113.100.109/dopkpi/" TargetMode="External"/><Relationship Id="rId123" Type="http://schemas.openxmlformats.org/officeDocument/2006/relationships/hyperlink" Target="https://probation.go.th/documents.php?id=148" TargetMode="External"/><Relationship Id="rId244" Type="http://schemas.openxmlformats.org/officeDocument/2006/relationships/hyperlink" Target="http://203.113.100.111/edoc/" TargetMode="External"/><Relationship Id="rId122" Type="http://schemas.openxmlformats.org/officeDocument/2006/relationships/hyperlink" Target="https://probation.go.th/documents.php?id=157" TargetMode="External"/><Relationship Id="rId243" Type="http://schemas.openxmlformats.org/officeDocument/2006/relationships/hyperlink" Target="https://dopis.probation.go.th:8181/main/Login_input.do" TargetMode="External"/><Relationship Id="rId95" Type="http://schemas.openxmlformats.org/officeDocument/2006/relationships/hyperlink" Target="https://probation.go.th/contentmenu.php?id=214" TargetMode="External"/><Relationship Id="rId94" Type="http://schemas.openxmlformats.org/officeDocument/2006/relationships/hyperlink" Target="https://probation.go.th/contentmenu.php?id=269" TargetMode="External"/><Relationship Id="rId97" Type="http://schemas.openxmlformats.org/officeDocument/2006/relationships/hyperlink" Target="https://probation.go.th/contentmenu.php?id=235" TargetMode="External"/><Relationship Id="rId96" Type="http://schemas.openxmlformats.org/officeDocument/2006/relationships/hyperlink" Target="https://probation.go.th/contentmenu.php?id=229" TargetMode="External"/><Relationship Id="rId99" Type="http://schemas.openxmlformats.org/officeDocument/2006/relationships/hyperlink" Target="https://probation.go.th/contentmenu.php?id=26726" TargetMode="External"/><Relationship Id="rId98" Type="http://schemas.openxmlformats.org/officeDocument/2006/relationships/hyperlink" Target="https://probation.go.th/contentmenu.php?id=249" TargetMode="External"/><Relationship Id="rId91" Type="http://schemas.openxmlformats.org/officeDocument/2006/relationships/hyperlink" Target="https://probation.go.th/contentmenu.php?id=268" TargetMode="External"/><Relationship Id="rId90" Type="http://schemas.openxmlformats.org/officeDocument/2006/relationships/hyperlink" Target="https://probation.go.th/contentmenu.php?id=266" TargetMode="External"/><Relationship Id="rId93" Type="http://schemas.openxmlformats.org/officeDocument/2006/relationships/hyperlink" Target="https://probation.go.th/contentmenu.php?id=267" TargetMode="External"/><Relationship Id="rId92" Type="http://schemas.openxmlformats.org/officeDocument/2006/relationships/hyperlink" Target="https://probation.go.th/contentmenu.php?id=213" TargetMode="External"/><Relationship Id="rId118" Type="http://schemas.openxmlformats.org/officeDocument/2006/relationships/hyperlink" Target="https://probation.go.th/documents.php?id=164" TargetMode="External"/><Relationship Id="rId239" Type="http://schemas.openxmlformats.org/officeDocument/2006/relationships/hyperlink" Target="https://probation.go.th/documents.php?id=284" TargetMode="External"/><Relationship Id="rId117" Type="http://schemas.openxmlformats.org/officeDocument/2006/relationships/hyperlink" Target="https://probation.go.th/documents.php?id=126" TargetMode="External"/><Relationship Id="rId238" Type="http://schemas.openxmlformats.org/officeDocument/2006/relationships/hyperlink" Target="https://probation.go.th/documents.php?id=277" TargetMode="External"/><Relationship Id="rId116" Type="http://schemas.openxmlformats.org/officeDocument/2006/relationships/hyperlink" Target="https://probation.go.th/documents.php?id=168" TargetMode="External"/><Relationship Id="rId237" Type="http://schemas.openxmlformats.org/officeDocument/2006/relationships/hyperlink" Target="https://probation.go.th/documents.php?id=261" TargetMode="External"/><Relationship Id="rId115" Type="http://schemas.openxmlformats.org/officeDocument/2006/relationships/hyperlink" Target="https://probation.go.th/documents.php?id=125" TargetMode="External"/><Relationship Id="rId236" Type="http://schemas.openxmlformats.org/officeDocument/2006/relationships/hyperlink" Target="https://probation.go.th/documents.php?id=251" TargetMode="External"/><Relationship Id="rId119" Type="http://schemas.openxmlformats.org/officeDocument/2006/relationships/hyperlink" Target="https://probation.go.th/documents.php?id=236" TargetMode="External"/><Relationship Id="rId110" Type="http://schemas.openxmlformats.org/officeDocument/2006/relationships/hyperlink" Target="https://probation.go.th/contentmenu.php?id=236" TargetMode="External"/><Relationship Id="rId231" Type="http://schemas.openxmlformats.org/officeDocument/2006/relationships/hyperlink" Target="http://203.113.100.103/dopvideo/main.php" TargetMode="External"/><Relationship Id="rId230" Type="http://schemas.openxmlformats.org/officeDocument/2006/relationships/hyperlink" Target="https://probation.go.th/contentdl.php?id=21390" TargetMode="External"/><Relationship Id="rId114" Type="http://schemas.openxmlformats.org/officeDocument/2006/relationships/hyperlink" Target="https://probation.go.th/documents.php?id=167" TargetMode="External"/><Relationship Id="rId235" Type="http://schemas.openxmlformats.org/officeDocument/2006/relationships/hyperlink" Target="https://probation.go.th/documents.php?id=249" TargetMode="External"/><Relationship Id="rId113" Type="http://schemas.openxmlformats.org/officeDocument/2006/relationships/hyperlink" Target="https://probation.go.th/contentmenu.php?id=250" TargetMode="External"/><Relationship Id="rId234" Type="http://schemas.openxmlformats.org/officeDocument/2006/relationships/hyperlink" Target="https://probation.go.th/documents.php?id=242" TargetMode="External"/><Relationship Id="rId112" Type="http://schemas.openxmlformats.org/officeDocument/2006/relationships/hyperlink" Target="https://probation.go.th/contentmenu.php?id=26725" TargetMode="External"/><Relationship Id="rId233" Type="http://schemas.openxmlformats.org/officeDocument/2006/relationships/hyperlink" Target="https://probation.go.th/documents.php?id=262" TargetMode="External"/><Relationship Id="rId111" Type="http://schemas.openxmlformats.org/officeDocument/2006/relationships/hyperlink" Target="https://probation.go.th/contentmenu.php?id=250" TargetMode="External"/><Relationship Id="rId232" Type="http://schemas.openxmlformats.org/officeDocument/2006/relationships/hyperlink" Target="https://probation.go.th/documents.php?id=250" TargetMode="External"/><Relationship Id="rId206" Type="http://schemas.openxmlformats.org/officeDocument/2006/relationships/hyperlink" Target="https://info.go.th/" TargetMode="External"/><Relationship Id="rId205" Type="http://schemas.openxmlformats.org/officeDocument/2006/relationships/hyperlink" Target="https://probation.go.th/contentmenu.php?id=65024" TargetMode="External"/><Relationship Id="rId204" Type="http://schemas.openxmlformats.org/officeDocument/2006/relationships/hyperlink" Target="https://probation.go.th/documents.php?id=191" TargetMode="External"/><Relationship Id="rId203" Type="http://schemas.openxmlformats.org/officeDocument/2006/relationships/hyperlink" Target="https://probation.go.th/documents.php?id=186" TargetMode="External"/><Relationship Id="rId209" Type="http://schemas.openxmlformats.org/officeDocument/2006/relationships/hyperlink" Target="https://probation.go.th/file/120161.pdf" TargetMode="External"/><Relationship Id="rId208" Type="http://schemas.openxmlformats.org/officeDocument/2006/relationships/hyperlink" Target="https://sites.google.com/site/sites/system/errors/WebspaceNotFound?path=/probationshop" TargetMode="External"/><Relationship Id="rId207" Type="http://schemas.openxmlformats.org/officeDocument/2006/relationships/hyperlink" Target="https://www.nrct.go.th/" TargetMode="External"/><Relationship Id="rId202" Type="http://schemas.openxmlformats.org/officeDocument/2006/relationships/hyperlink" Target="https://www.facebook.com/departmentofprobation/" TargetMode="External"/><Relationship Id="rId201" Type="http://schemas.openxmlformats.org/officeDocument/2006/relationships/hyperlink" Target="http://164.115.41.115/dopintra/" TargetMode="External"/><Relationship Id="rId200" Type="http://schemas.openxmlformats.org/officeDocument/2006/relationships/hyperlink" Target="https://probation.go.th/documents.php?id=162"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probation.go.th/galleyshow.php?id=179" TargetMode="External"/><Relationship Id="rId42" Type="http://schemas.openxmlformats.org/officeDocument/2006/relationships/hyperlink" Target="https://probation.go.th/galleyshow.php?id=176" TargetMode="External"/><Relationship Id="rId41" Type="http://schemas.openxmlformats.org/officeDocument/2006/relationships/hyperlink" Target="https://probation.go.th/galleyshow.php?id=180" TargetMode="External"/><Relationship Id="rId44" Type="http://schemas.openxmlformats.org/officeDocument/2006/relationships/hyperlink" Target="https://probation.go.th/documents.php?id=263" TargetMode="External"/><Relationship Id="rId43" Type="http://schemas.openxmlformats.org/officeDocument/2006/relationships/hyperlink" Target="https://probation.go.th/galleyshow.php?id=181" TargetMode="External"/><Relationship Id="rId46" Type="http://schemas.openxmlformats.org/officeDocument/2006/relationships/hyperlink" Target="https://probation.go.th/documents.php?id=265" TargetMode="External"/><Relationship Id="rId45" Type="http://schemas.openxmlformats.org/officeDocument/2006/relationships/hyperlink" Target="https://probation.go.th/documents.php?id=264" TargetMode="External"/><Relationship Id="rId48" Type="http://schemas.openxmlformats.org/officeDocument/2006/relationships/hyperlink" Target="https://probation.go.th/documents.php?id=268" TargetMode="External"/><Relationship Id="rId47" Type="http://schemas.openxmlformats.org/officeDocument/2006/relationships/hyperlink" Target="https://probation.go.th/documents.php?id=267" TargetMode="External"/><Relationship Id="rId49" Type="http://schemas.openxmlformats.org/officeDocument/2006/relationships/hyperlink" Target="https://probation.go.th/documents.php?id=270" TargetMode="External"/><Relationship Id="rId31" Type="http://schemas.openxmlformats.org/officeDocument/2006/relationships/hyperlink" Target="https://probation.go.th/contentmenu.php?id=66" TargetMode="External"/><Relationship Id="rId30" Type="http://schemas.openxmlformats.org/officeDocument/2006/relationships/hyperlink" Target="https://department.utcc.ac.th/library" TargetMode="External"/><Relationship Id="rId33" Type="http://schemas.openxmlformats.org/officeDocument/2006/relationships/hyperlink" Target="https://probation.go.th/contentmenu.php?id=68" TargetMode="External"/><Relationship Id="rId32" Type="http://schemas.openxmlformats.org/officeDocument/2006/relationships/hyperlink" Target="https://probation.go.th/contentmenu.php?id=67" TargetMode="External"/><Relationship Id="rId35" Type="http://schemas.openxmlformats.org/officeDocument/2006/relationships/hyperlink" Target="https://probation.go.th/contentmenu.php?id=70" TargetMode="External"/><Relationship Id="rId34" Type="http://schemas.openxmlformats.org/officeDocument/2006/relationships/hyperlink" Target="https://probation.go.th/contentmenu.php?id=69" TargetMode="External"/><Relationship Id="rId37" Type="http://schemas.openxmlformats.org/officeDocument/2006/relationships/hyperlink" Target="https://probation.go.th/contentmenu.php?id=72" TargetMode="External"/><Relationship Id="rId36" Type="http://schemas.openxmlformats.org/officeDocument/2006/relationships/hyperlink" Target="https://probation.go.th/contentmenu.php?id=71" TargetMode="External"/><Relationship Id="rId39" Type="http://schemas.openxmlformats.org/officeDocument/2006/relationships/hyperlink" Target="https://probation.go.th/galleyshow.php?id=178" TargetMode="External"/><Relationship Id="rId38" Type="http://schemas.openxmlformats.org/officeDocument/2006/relationships/hyperlink" Target="https://probation.go.th/galleyshow.php?id=177" TargetMode="External"/><Relationship Id="rId20" Type="http://schemas.openxmlformats.org/officeDocument/2006/relationships/hyperlink" Target="https://probation.go.th/documents.php?id=129" TargetMode="External"/><Relationship Id="rId22" Type="http://schemas.openxmlformats.org/officeDocument/2006/relationships/hyperlink" Target="https://probation.go.th/documents.php?id=188" TargetMode="External"/><Relationship Id="rId21" Type="http://schemas.openxmlformats.org/officeDocument/2006/relationships/hyperlink" Target="https://probation.go.th/contentdl.php?id=46007" TargetMode="External"/><Relationship Id="rId24" Type="http://schemas.openxmlformats.org/officeDocument/2006/relationships/hyperlink" Target="http://203.113.100.106/doppvt/" TargetMode="External"/><Relationship Id="rId23" Type="http://schemas.openxmlformats.org/officeDocument/2006/relationships/hyperlink" Target="https://online.fliphtml5.com/qmyno/vubx/" TargetMode="External"/><Relationship Id="rId26" Type="http://schemas.openxmlformats.org/officeDocument/2006/relationships/hyperlink" Target="https://probation.go.th/contentmenu.php?id=454" TargetMode="External"/><Relationship Id="rId25" Type="http://schemas.openxmlformats.org/officeDocument/2006/relationships/hyperlink" Target="https://eservice.probation.go.th/dop_announce/" TargetMode="External"/><Relationship Id="rId28" Type="http://schemas.openxmlformats.org/officeDocument/2006/relationships/hyperlink" Target="https://probation.go.th/contentmenu.php?id=456" TargetMode="External"/><Relationship Id="rId27" Type="http://schemas.openxmlformats.org/officeDocument/2006/relationships/hyperlink" Target="https://probation.go.th/contentmenu.php?id=455" TargetMode="External"/><Relationship Id="rId29" Type="http://schemas.openxmlformats.org/officeDocument/2006/relationships/hyperlink" Target="https://probation.go.th/contentmenu.php?id=457" TargetMode="External"/><Relationship Id="rId11" Type="http://schemas.openxmlformats.org/officeDocument/2006/relationships/hyperlink" Target="https://probation.go.th/allcontent.php?parent_id=5" TargetMode="External"/><Relationship Id="rId10" Type="http://schemas.openxmlformats.org/officeDocument/2006/relationships/hyperlink" Target="https://probation.go.th/allcontent.php?parent_id=4" TargetMode="External"/><Relationship Id="rId13" Type="http://schemas.openxmlformats.org/officeDocument/2006/relationships/hyperlink" Target="https://probation.go.th/allcontent.php?parent_id=7" TargetMode="External"/><Relationship Id="rId12" Type="http://schemas.openxmlformats.org/officeDocument/2006/relationships/hyperlink" Target="https://probation.go.th/allcontent.php?parent_id=6" TargetMode="External"/><Relationship Id="rId15" Type="http://schemas.openxmlformats.org/officeDocument/2006/relationships/hyperlink" Target="https://probation.go.th/allcontent.php?parent_id=9" TargetMode="External"/><Relationship Id="rId14" Type="http://schemas.openxmlformats.org/officeDocument/2006/relationships/hyperlink" Target="https://probation.go.th/allcontent.php?parent_id=8" TargetMode="External"/><Relationship Id="rId17" Type="http://schemas.openxmlformats.org/officeDocument/2006/relationships/hyperlink" Target="https://probation.go.th/allcontent.php?parent_id=11" TargetMode="External"/><Relationship Id="rId16" Type="http://schemas.openxmlformats.org/officeDocument/2006/relationships/hyperlink" Target="https://probation.go.th/allcontent.php?parent_id=10" TargetMode="External"/><Relationship Id="rId19" Type="http://schemas.openxmlformats.org/officeDocument/2006/relationships/hyperlink" Target="https://probation.go.th/allcontent.php?parent_id=13" TargetMode="External"/><Relationship Id="rId18" Type="http://schemas.openxmlformats.org/officeDocument/2006/relationships/hyperlink" Target="https://probation.go.th/allcontent.php?parent_id=12" TargetMode="External"/><Relationship Id="rId84" Type="http://schemas.openxmlformats.org/officeDocument/2006/relationships/hyperlink" Target="https://www.probation.go.th/documents.php?id=138" TargetMode="External"/><Relationship Id="rId83" Type="http://schemas.openxmlformats.org/officeDocument/2006/relationships/hyperlink" Target="https://probation.go.th/documents.php?id=133" TargetMode="External"/><Relationship Id="rId86" Type="http://schemas.openxmlformats.org/officeDocument/2006/relationships/hyperlink" Target="https://www.probation.go.th/documents.php?id=156" TargetMode="External"/><Relationship Id="rId85" Type="http://schemas.openxmlformats.org/officeDocument/2006/relationships/hyperlink" Target="https://www.probation.go.th/documents.php?id=141" TargetMode="External"/><Relationship Id="rId88" Type="http://schemas.openxmlformats.org/officeDocument/2006/relationships/hyperlink" Target="https://www.probation.go.th/documents.php?id=140" TargetMode="External"/><Relationship Id="rId150" Type="http://schemas.openxmlformats.org/officeDocument/2006/relationships/hyperlink" Target="https://www.probation.go.th/viewmap.php?id=78" TargetMode="External"/><Relationship Id="rId87" Type="http://schemas.openxmlformats.org/officeDocument/2006/relationships/hyperlink" Target="https://www.probation.go.th/documents.php?id=158" TargetMode="External"/><Relationship Id="rId89" Type="http://schemas.openxmlformats.org/officeDocument/2006/relationships/hyperlink" Target="https://www.probation.go.th/documents.php?id=132" TargetMode="External"/><Relationship Id="rId80" Type="http://schemas.openxmlformats.org/officeDocument/2006/relationships/hyperlink" Target="https://probation.go.th/documents.php?id=136" TargetMode="External"/><Relationship Id="rId82" Type="http://schemas.openxmlformats.org/officeDocument/2006/relationships/hyperlink" Target="https://probation.go.th/documents.php?id=254" TargetMode="External"/><Relationship Id="rId81" Type="http://schemas.openxmlformats.org/officeDocument/2006/relationships/hyperlink" Target="https://probation.go.th/documents.php?id=252" TargetMode="External"/><Relationship Id="rId1" Type="http://schemas.openxmlformats.org/officeDocument/2006/relationships/hyperlink" Target="https://www.facebook.com/@departmentofprobation/?locale=th_TH" TargetMode="External"/><Relationship Id="rId2" Type="http://schemas.openxmlformats.org/officeDocument/2006/relationships/hyperlink" Target="https://www.youtube.com/@prprobationn" TargetMode="External"/><Relationship Id="rId3" Type="http://schemas.openxmlformats.org/officeDocument/2006/relationships/hyperlink" Target="https://probation.go.th/documents.php?id=159" TargetMode="External"/><Relationship Id="rId149" Type="http://schemas.openxmlformats.org/officeDocument/2006/relationships/hyperlink" Target="https://probation.go.th/viewmap.php?id=64" TargetMode="External"/><Relationship Id="rId4" Type="http://schemas.openxmlformats.org/officeDocument/2006/relationships/hyperlink" Target="https://probation.go.th/documents.php?id=139" TargetMode="External"/><Relationship Id="rId148" Type="http://schemas.openxmlformats.org/officeDocument/2006/relationships/hyperlink" Target="https://probation.go.th/viewmap.php?id=55" TargetMode="External"/><Relationship Id="rId9" Type="http://schemas.openxmlformats.org/officeDocument/2006/relationships/hyperlink" Target="https://probation.go.th/documents.php?id=131" TargetMode="External"/><Relationship Id="rId143" Type="http://schemas.openxmlformats.org/officeDocument/2006/relationships/hyperlink" Target="https://probation.go.th/viewmap.php?id=2" TargetMode="External"/><Relationship Id="rId142" Type="http://schemas.openxmlformats.org/officeDocument/2006/relationships/hyperlink" Target="https://probation.go.th/contentmenu.php?id=21291" TargetMode="External"/><Relationship Id="rId141" Type="http://schemas.openxmlformats.org/officeDocument/2006/relationships/hyperlink" Target="https://probation.go.th/documents.php?id=250" TargetMode="External"/><Relationship Id="rId140" Type="http://schemas.openxmlformats.org/officeDocument/2006/relationships/hyperlink" Target="https://probation.go.th/documents.php?id=256" TargetMode="External"/><Relationship Id="rId5" Type="http://schemas.openxmlformats.org/officeDocument/2006/relationships/hyperlink" Target="https://probation.go.th/documents.php?id=151" TargetMode="External"/><Relationship Id="rId147" Type="http://schemas.openxmlformats.org/officeDocument/2006/relationships/hyperlink" Target="https://probation.go.th/viewmap.php?id=54" TargetMode="External"/><Relationship Id="rId6" Type="http://schemas.openxmlformats.org/officeDocument/2006/relationships/hyperlink" Target="https://probation.go.th/documents.php?id=254" TargetMode="External"/><Relationship Id="rId146" Type="http://schemas.openxmlformats.org/officeDocument/2006/relationships/hyperlink" Target="https://probation.go.th/viewmap.php?id=31" TargetMode="External"/><Relationship Id="rId7" Type="http://schemas.openxmlformats.org/officeDocument/2006/relationships/hyperlink" Target="https://probation.go.th/documents.php?id=136" TargetMode="External"/><Relationship Id="rId145" Type="http://schemas.openxmlformats.org/officeDocument/2006/relationships/hyperlink" Target="https://probation.go.th/viewmap.php?id=22" TargetMode="External"/><Relationship Id="rId8" Type="http://schemas.openxmlformats.org/officeDocument/2006/relationships/hyperlink" Target="https://probation.go.th/documents.php?id=141" TargetMode="External"/><Relationship Id="rId144" Type="http://schemas.openxmlformats.org/officeDocument/2006/relationships/hyperlink" Target="https://probation.go.th/viewmap.php?id=12" TargetMode="External"/><Relationship Id="rId73" Type="http://schemas.openxmlformats.org/officeDocument/2006/relationships/hyperlink" Target="https://probation.go.th/documents.php?id=224" TargetMode="External"/><Relationship Id="rId72" Type="http://schemas.openxmlformats.org/officeDocument/2006/relationships/hyperlink" Target="https://probation.go.th/documents.php?id=160" TargetMode="External"/><Relationship Id="rId75" Type="http://schemas.openxmlformats.org/officeDocument/2006/relationships/hyperlink" Target="https://www.oic.go.th/infocenter2/229/" TargetMode="External"/><Relationship Id="rId74" Type="http://schemas.openxmlformats.org/officeDocument/2006/relationships/hyperlink" Target="https://www.probation.go.th/file/120161.pdf" TargetMode="External"/><Relationship Id="rId77" Type="http://schemas.openxmlformats.org/officeDocument/2006/relationships/hyperlink" Target="https://www.probation.go.th/content.php?id=23836" TargetMode="External"/><Relationship Id="rId76" Type="http://schemas.openxmlformats.org/officeDocument/2006/relationships/hyperlink" Target="https://probation.job.thai.com/" TargetMode="External"/><Relationship Id="rId79" Type="http://schemas.openxmlformats.org/officeDocument/2006/relationships/hyperlink" Target="https://probation.go.th/documents.php?id=151" TargetMode="External"/><Relationship Id="rId78" Type="http://schemas.openxmlformats.org/officeDocument/2006/relationships/hyperlink" Target="https://probation.go.th/documents.php?id=139" TargetMode="External"/><Relationship Id="rId71" Type="http://schemas.openxmlformats.org/officeDocument/2006/relationships/hyperlink" Target="https://probation.go.th/documents.php?id=159" TargetMode="External"/><Relationship Id="rId70" Type="http://schemas.openxmlformats.org/officeDocument/2006/relationships/hyperlink" Target="https://probation.go.th/contentmenu.php?id=27588" TargetMode="External"/><Relationship Id="rId139" Type="http://schemas.openxmlformats.org/officeDocument/2006/relationships/hyperlink" Target="https://probation.go.th/documents.php?id=230" TargetMode="External"/><Relationship Id="rId138" Type="http://schemas.openxmlformats.org/officeDocument/2006/relationships/hyperlink" Target="https://probation.go.th/documents.php?id=171" TargetMode="External"/><Relationship Id="rId137" Type="http://schemas.openxmlformats.org/officeDocument/2006/relationships/hyperlink" Target="https://online.fliphtml5.com/qmyno/vubx/" TargetMode="External"/><Relationship Id="rId132" Type="http://schemas.openxmlformats.org/officeDocument/2006/relationships/hyperlink" Target="https://probation.go.th/documents.php?id=188" TargetMode="External"/><Relationship Id="rId131" Type="http://schemas.openxmlformats.org/officeDocument/2006/relationships/hyperlink" Target="https://probation.go.th/contentdl.php?id=46007" TargetMode="External"/><Relationship Id="rId130" Type="http://schemas.openxmlformats.org/officeDocument/2006/relationships/hyperlink" Target="https://probation.go.th/documents.php?id=145" TargetMode="External"/><Relationship Id="rId136" Type="http://schemas.openxmlformats.org/officeDocument/2006/relationships/hyperlink" Target="https://www.probation.go.th/documents.php?id=170" TargetMode="External"/><Relationship Id="rId135" Type="http://schemas.openxmlformats.org/officeDocument/2006/relationships/hyperlink" Target="http://203.113.100.103/dopvideo/main.php" TargetMode="External"/><Relationship Id="rId134" Type="http://schemas.openxmlformats.org/officeDocument/2006/relationships/hyperlink" Target="https://probation.go.th/documents.php?id=150" TargetMode="External"/><Relationship Id="rId133" Type="http://schemas.openxmlformats.org/officeDocument/2006/relationships/hyperlink" Target="https://probation.go.th/documents.php?id=284" TargetMode="External"/><Relationship Id="rId62" Type="http://schemas.openxmlformats.org/officeDocument/2006/relationships/hyperlink" Target="http://203.113.100.109/statdd" TargetMode="External"/><Relationship Id="rId61" Type="http://schemas.openxmlformats.org/officeDocument/2006/relationships/hyperlink" Target="http://203.113.100.109/dopkpi/" TargetMode="External"/><Relationship Id="rId64" Type="http://schemas.openxmlformats.org/officeDocument/2006/relationships/hyperlink" Target="https://probation.go.th/contentmenu.php?id=226" TargetMode="External"/><Relationship Id="rId63" Type="http://schemas.openxmlformats.org/officeDocument/2006/relationships/hyperlink" Target="https://www.probation.go.th/backEnd/admin/viewcalendarpage/0" TargetMode="External"/><Relationship Id="rId66" Type="http://schemas.openxmlformats.org/officeDocument/2006/relationships/hyperlink" Target="https://probation.go.th/contentmenu.php?id=68216" TargetMode="External"/><Relationship Id="rId65" Type="http://schemas.openxmlformats.org/officeDocument/2006/relationships/hyperlink" Target="https://probation.go.th/contentmenu.php?id=68215" TargetMode="External"/><Relationship Id="rId68" Type="http://schemas.openxmlformats.org/officeDocument/2006/relationships/hyperlink" Target="https://probation.go.th/contentmenu.php?id=307" TargetMode="External"/><Relationship Id="rId67" Type="http://schemas.openxmlformats.org/officeDocument/2006/relationships/hyperlink" Target="https://probation.go.th/contentmenu.php?id=162" TargetMode="External"/><Relationship Id="rId60" Type="http://schemas.openxmlformats.org/officeDocument/2006/relationships/hyperlink" Target="http://203.113.100.109/dopkpi/" TargetMode="External"/><Relationship Id="rId165" Type="http://schemas.openxmlformats.org/officeDocument/2006/relationships/table" Target="../tables/table2.xml"/><Relationship Id="rId69" Type="http://schemas.openxmlformats.org/officeDocument/2006/relationships/hyperlink" Target="https://probation.go.th/contentmenu.php?id=121" TargetMode="External"/><Relationship Id="rId164" Type="http://schemas.openxmlformats.org/officeDocument/2006/relationships/table" Target="../tables/table1.xml"/><Relationship Id="rId51" Type="http://schemas.openxmlformats.org/officeDocument/2006/relationships/hyperlink" Target="https://probation.go.th/documents.php?id=266" TargetMode="External"/><Relationship Id="rId50" Type="http://schemas.openxmlformats.org/officeDocument/2006/relationships/hyperlink" Target="https://probation.go.th/documents.php?id=266" TargetMode="External"/><Relationship Id="rId53" Type="http://schemas.openxmlformats.org/officeDocument/2006/relationships/hyperlink" Target="https://probation.go.th/contentmenu.php?id=454" TargetMode="External"/><Relationship Id="rId52" Type="http://schemas.openxmlformats.org/officeDocument/2006/relationships/hyperlink" Target="https://probation.go.th/documents.php?id=271" TargetMode="External"/><Relationship Id="rId55" Type="http://schemas.openxmlformats.org/officeDocument/2006/relationships/hyperlink" Target="https://probation.go.th/contentmenu.php?id=456" TargetMode="External"/><Relationship Id="rId161" Type="http://schemas.openxmlformats.org/officeDocument/2006/relationships/drawing" Target="../drawings/drawing3.xml"/><Relationship Id="rId54" Type="http://schemas.openxmlformats.org/officeDocument/2006/relationships/hyperlink" Target="https://probation.go.th/contentmenu.php?id=455" TargetMode="External"/><Relationship Id="rId160" Type="http://schemas.openxmlformats.org/officeDocument/2006/relationships/hyperlink" Target="https://probation.go.th/documents.php?id=162" TargetMode="External"/><Relationship Id="rId57" Type="http://schemas.openxmlformats.org/officeDocument/2006/relationships/hyperlink" Target="https://department.utcc.ac.th/library" TargetMode="External"/><Relationship Id="rId56" Type="http://schemas.openxmlformats.org/officeDocument/2006/relationships/hyperlink" Target="https://probation.go.th/contentmenu.php?id=457" TargetMode="External"/><Relationship Id="rId159" Type="http://schemas.openxmlformats.org/officeDocument/2006/relationships/hyperlink" Target="https://probation.go.th/login_public.php" TargetMode="External"/><Relationship Id="rId59" Type="http://schemas.openxmlformats.org/officeDocument/2006/relationships/hyperlink" Target="https://dopis.probation.go.th:8181/" TargetMode="External"/><Relationship Id="rId154" Type="http://schemas.openxmlformats.org/officeDocument/2006/relationships/hyperlink" Target="https://probation.go.th/viewmap.php?id=117" TargetMode="External"/><Relationship Id="rId58" Type="http://schemas.openxmlformats.org/officeDocument/2006/relationships/hyperlink" Target="https://srp.probation.go.th/" TargetMode="External"/><Relationship Id="rId153" Type="http://schemas.openxmlformats.org/officeDocument/2006/relationships/hyperlink" Target="https://probation.go.th/viewmap.php?id=118" TargetMode="External"/><Relationship Id="rId152" Type="http://schemas.openxmlformats.org/officeDocument/2006/relationships/hyperlink" Target="https://probation.go.th/viewmap.php?id=95" TargetMode="External"/><Relationship Id="rId151" Type="http://schemas.openxmlformats.org/officeDocument/2006/relationships/hyperlink" Target="https://www.probation.go.th/viewmap.php?id=94" TargetMode="External"/><Relationship Id="rId158" Type="http://schemas.openxmlformats.org/officeDocument/2006/relationships/hyperlink" Target="http://203.113.100.103/dopwebboard/" TargetMode="External"/><Relationship Id="rId157" Type="http://schemas.openxmlformats.org/officeDocument/2006/relationships/hyperlink" Target="https://www.messenger.com/t/1130032770349978/?messaging_source=source%3Apages%3Amessage_shortlink&amp;source_id=1441792&amp;recurring_notification=0" TargetMode="External"/><Relationship Id="rId156" Type="http://schemas.openxmlformats.org/officeDocument/2006/relationships/hyperlink" Target="https://probation.go.th/e_file/123.pdf" TargetMode="External"/><Relationship Id="rId155" Type="http://schemas.openxmlformats.org/officeDocument/2006/relationships/hyperlink" Target="http://203.113.100.103/dopcomplain/" TargetMode="External"/><Relationship Id="rId107" Type="http://schemas.openxmlformats.org/officeDocument/2006/relationships/hyperlink" Target="http://164.115.41.115/doc_dop/" TargetMode="External"/><Relationship Id="rId106" Type="http://schemas.openxmlformats.org/officeDocument/2006/relationships/hyperlink" Target="https://www.probation.go.th/documents.php?id=143" TargetMode="External"/><Relationship Id="rId105" Type="http://schemas.openxmlformats.org/officeDocument/2006/relationships/hyperlink" Target="https://www.probation.go.th/documents.php?id=147" TargetMode="External"/><Relationship Id="rId104" Type="http://schemas.openxmlformats.org/officeDocument/2006/relationships/hyperlink" Target="https://www.probation.go.th/documents.php?id=148" TargetMode="External"/><Relationship Id="rId109" Type="http://schemas.openxmlformats.org/officeDocument/2006/relationships/hyperlink" Target="https://www.probation.go.th/documents.php?id=154" TargetMode="External"/><Relationship Id="rId108" Type="http://schemas.openxmlformats.org/officeDocument/2006/relationships/hyperlink" Target="http://203.113.100.109/dopedoc/index-main1.php" TargetMode="External"/><Relationship Id="rId103" Type="http://schemas.openxmlformats.org/officeDocument/2006/relationships/hyperlink" Target="https://www.probation.go.th/documents.php?id=157" TargetMode="External"/><Relationship Id="rId102" Type="http://schemas.openxmlformats.org/officeDocument/2006/relationships/hyperlink" Target="https://probation.go.th/documents.php?id=279" TargetMode="External"/><Relationship Id="rId101" Type="http://schemas.openxmlformats.org/officeDocument/2006/relationships/hyperlink" Target="https://probation.go.th/documents.php?id=273" TargetMode="External"/><Relationship Id="rId100" Type="http://schemas.openxmlformats.org/officeDocument/2006/relationships/hyperlink" Target="https://probation.go.th/documents.php?id=236" TargetMode="External"/><Relationship Id="rId129" Type="http://schemas.openxmlformats.org/officeDocument/2006/relationships/hyperlink" Target="https://probation.go.th/documents.php?id=186" TargetMode="External"/><Relationship Id="rId128" Type="http://schemas.openxmlformats.org/officeDocument/2006/relationships/hyperlink" Target="https://probation.go.th/documents.php?id=129" TargetMode="External"/><Relationship Id="rId127" Type="http://schemas.openxmlformats.org/officeDocument/2006/relationships/hyperlink" Target="https://probation.go.th/documents.php?id=149" TargetMode="External"/><Relationship Id="rId126" Type="http://schemas.openxmlformats.org/officeDocument/2006/relationships/hyperlink" Target="https://probation.go.th/documents.php?id=153" TargetMode="External"/><Relationship Id="rId121" Type="http://schemas.openxmlformats.org/officeDocument/2006/relationships/hyperlink" Target="http://www.govchannel.go.th/" TargetMode="External"/><Relationship Id="rId120" Type="http://schemas.openxmlformats.org/officeDocument/2006/relationships/hyperlink" Target="https://eservice.probation.go.th/probation-assist/" TargetMode="External"/><Relationship Id="rId125" Type="http://schemas.openxmlformats.org/officeDocument/2006/relationships/hyperlink" Target="https://probation.go.th/documents.php?id=155" TargetMode="External"/><Relationship Id="rId124" Type="http://schemas.openxmlformats.org/officeDocument/2006/relationships/hyperlink" Target="https://probation.go.th/documents.php?id=238" TargetMode="External"/><Relationship Id="rId123" Type="http://schemas.openxmlformats.org/officeDocument/2006/relationships/hyperlink" Target="https://play.google.com/store/apps/collection/cluster?clp=ggEpCifguIHguKPguKHguITguLjguKHguJvguKPguLDguJ7guKTguJXguLQ%3D:S:ANO1ljIyUrE&amp;gsr=CiyCASkKJ-C4geC4o-C4oeC4hOC4uOC4oeC4m-C4o-C4sOC4nuC4pOC4leC4tA%3D%3D:S:ANO1ljLIVL8" TargetMode="External"/><Relationship Id="rId122" Type="http://schemas.openxmlformats.org/officeDocument/2006/relationships/hyperlink" Target="https://probation.dpis.go.th/" TargetMode="External"/><Relationship Id="rId95" Type="http://schemas.openxmlformats.org/officeDocument/2006/relationships/hyperlink" Target="https://probation.go.th/documents.php?id=167" TargetMode="External"/><Relationship Id="rId94" Type="http://schemas.openxmlformats.org/officeDocument/2006/relationships/hyperlink" Target="https://probation.go.th/documents.php?id=274" TargetMode="External"/><Relationship Id="rId97" Type="http://schemas.openxmlformats.org/officeDocument/2006/relationships/hyperlink" Target="https://probation.go.th/documents.php?id=168" TargetMode="External"/><Relationship Id="rId96" Type="http://schemas.openxmlformats.org/officeDocument/2006/relationships/hyperlink" Target="https://probation.go.th/documents.php?id=125" TargetMode="External"/><Relationship Id="rId99" Type="http://schemas.openxmlformats.org/officeDocument/2006/relationships/hyperlink" Target="https://probation.go.th/documents.php?id=164" TargetMode="External"/><Relationship Id="rId98" Type="http://schemas.openxmlformats.org/officeDocument/2006/relationships/hyperlink" Target="https://probation.go.th/documents.php?id=126" TargetMode="External"/><Relationship Id="rId91" Type="http://schemas.openxmlformats.org/officeDocument/2006/relationships/hyperlink" Target="https://www.probation.go.th/documents.php?id=131" TargetMode="External"/><Relationship Id="rId90" Type="http://schemas.openxmlformats.org/officeDocument/2006/relationships/hyperlink" Target="https://www.probation.go.th/documents.php?id=163" TargetMode="External"/><Relationship Id="rId93" Type="http://schemas.openxmlformats.org/officeDocument/2006/relationships/hyperlink" Target="https://www.probation.go.th/documents.php?id=233" TargetMode="External"/><Relationship Id="rId92" Type="http://schemas.openxmlformats.org/officeDocument/2006/relationships/hyperlink" Target="https://www.probation.go.th/allcontent.php?parent_id=248" TargetMode="External"/><Relationship Id="rId118" Type="http://schemas.openxmlformats.org/officeDocument/2006/relationships/hyperlink" Target="https://www.probation.go.th/documents.php?id=234" TargetMode="External"/><Relationship Id="rId117" Type="http://schemas.openxmlformats.org/officeDocument/2006/relationships/hyperlink" Target="https://www.probation.go.th/documents.php?id=142" TargetMode="External"/><Relationship Id="rId116" Type="http://schemas.openxmlformats.org/officeDocument/2006/relationships/hyperlink" Target="https://probation.go.th/documents.php?id=276" TargetMode="External"/><Relationship Id="rId115" Type="http://schemas.openxmlformats.org/officeDocument/2006/relationships/hyperlink" Target="https://www.probation.go.th/documents.php?id=137" TargetMode="External"/><Relationship Id="rId119" Type="http://schemas.openxmlformats.org/officeDocument/2006/relationships/hyperlink" Target="https://www.probation.go.th/documents.php?id=165" TargetMode="External"/><Relationship Id="rId110" Type="http://schemas.openxmlformats.org/officeDocument/2006/relationships/hyperlink" Target="https://www.probation.go.th/documents.php?id=200" TargetMode="External"/><Relationship Id="rId114" Type="http://schemas.openxmlformats.org/officeDocument/2006/relationships/hyperlink" Target="https://www.probation.go.th/documents.php?id=276" TargetMode="External"/><Relationship Id="rId113" Type="http://schemas.openxmlformats.org/officeDocument/2006/relationships/hyperlink" Target="https://dopis.probation.go.th:8181/PTKLogin_input.do" TargetMode="External"/><Relationship Id="rId112" Type="http://schemas.openxmlformats.org/officeDocument/2006/relationships/hyperlink" Target="https://www.probation.go.th/documents.php?id=235" TargetMode="External"/><Relationship Id="rId111" Type="http://schemas.openxmlformats.org/officeDocument/2006/relationships/hyperlink" Target="https://www.probation.go.th/documents.php?id=243"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probation.go.th/contentmenu.php?id=65024" TargetMode="External"/><Relationship Id="rId42" Type="http://schemas.openxmlformats.org/officeDocument/2006/relationships/hyperlink" Target="https://probation.go.th/galleyshow.php?id=180" TargetMode="External"/><Relationship Id="rId41" Type="http://schemas.openxmlformats.org/officeDocument/2006/relationships/hyperlink" Target="https://probation.go.th/galleyshow.php?id=179" TargetMode="External"/><Relationship Id="rId44" Type="http://schemas.openxmlformats.org/officeDocument/2006/relationships/hyperlink" Target="https://probation.go.th/galleyshow.php?id=181" TargetMode="External"/><Relationship Id="rId43" Type="http://schemas.openxmlformats.org/officeDocument/2006/relationships/hyperlink" Target="https://probation.go.th/galleyshow.php?id=176" TargetMode="External"/><Relationship Id="rId46" Type="http://schemas.openxmlformats.org/officeDocument/2006/relationships/hyperlink" Target="https://probation.go.th/documents.php?id=264" TargetMode="External"/><Relationship Id="rId45" Type="http://schemas.openxmlformats.org/officeDocument/2006/relationships/hyperlink" Target="https://probation.go.th/documents.php?id=263" TargetMode="External"/><Relationship Id="rId48" Type="http://schemas.openxmlformats.org/officeDocument/2006/relationships/hyperlink" Target="https://probation.go.th/documents.php?id=267" TargetMode="External"/><Relationship Id="rId47" Type="http://schemas.openxmlformats.org/officeDocument/2006/relationships/hyperlink" Target="https://probation.go.th/documents.php?id=265" TargetMode="External"/><Relationship Id="rId49" Type="http://schemas.openxmlformats.org/officeDocument/2006/relationships/hyperlink" Target="https://probation.go.th/documents.php?id=268" TargetMode="External"/><Relationship Id="rId31" Type="http://schemas.openxmlformats.org/officeDocument/2006/relationships/hyperlink" Target="https://probation.go.th/contentmenu.php?id=66" TargetMode="External"/><Relationship Id="rId30" Type="http://schemas.openxmlformats.org/officeDocument/2006/relationships/hyperlink" Target="https://department.utcc.ac.th/library" TargetMode="External"/><Relationship Id="rId33" Type="http://schemas.openxmlformats.org/officeDocument/2006/relationships/hyperlink" Target="https://probation.go.th/contentmenu.php?id=68" TargetMode="External"/><Relationship Id="rId32" Type="http://schemas.openxmlformats.org/officeDocument/2006/relationships/hyperlink" Target="https://probation.go.th/contentmenu.php?id=67" TargetMode="External"/><Relationship Id="rId35" Type="http://schemas.openxmlformats.org/officeDocument/2006/relationships/hyperlink" Target="https://probation.go.th/contentmenu.php?id=70" TargetMode="External"/><Relationship Id="rId34" Type="http://schemas.openxmlformats.org/officeDocument/2006/relationships/hyperlink" Target="https://probation.go.th/contentmenu.php?id=69" TargetMode="External"/><Relationship Id="rId37" Type="http://schemas.openxmlformats.org/officeDocument/2006/relationships/hyperlink" Target="https://probation.go.th/contentmenu.php?id=72" TargetMode="External"/><Relationship Id="rId36" Type="http://schemas.openxmlformats.org/officeDocument/2006/relationships/hyperlink" Target="https://probation.go.th/contentmenu.php?id=71" TargetMode="External"/><Relationship Id="rId39" Type="http://schemas.openxmlformats.org/officeDocument/2006/relationships/hyperlink" Target="https://probation.go.th/galleyshow.php?id=178" TargetMode="External"/><Relationship Id="rId38" Type="http://schemas.openxmlformats.org/officeDocument/2006/relationships/hyperlink" Target="https://probation.go.th/galleyshow.php?id=177" TargetMode="External"/><Relationship Id="rId20" Type="http://schemas.openxmlformats.org/officeDocument/2006/relationships/hyperlink" Target="https://probation.go.th/documents.php?id=129" TargetMode="External"/><Relationship Id="rId22" Type="http://schemas.openxmlformats.org/officeDocument/2006/relationships/hyperlink" Target="https://probation.go.th/documents.php?id=188" TargetMode="External"/><Relationship Id="rId21" Type="http://schemas.openxmlformats.org/officeDocument/2006/relationships/hyperlink" Target="https://probation.go.th/contentdl.php?id=46007" TargetMode="External"/><Relationship Id="rId24" Type="http://schemas.openxmlformats.org/officeDocument/2006/relationships/hyperlink" Target="http://203.113.100.106/doppvt/" TargetMode="External"/><Relationship Id="rId23" Type="http://schemas.openxmlformats.org/officeDocument/2006/relationships/hyperlink" Target="https://online.fliphtml5.com/qmyno/vubx/" TargetMode="External"/><Relationship Id="rId26" Type="http://schemas.openxmlformats.org/officeDocument/2006/relationships/hyperlink" Target="https://probation.go.th/contentmenu.php?id=454" TargetMode="External"/><Relationship Id="rId25" Type="http://schemas.openxmlformats.org/officeDocument/2006/relationships/hyperlink" Target="https://eservice.probation.go.th/dop_announce/" TargetMode="External"/><Relationship Id="rId28" Type="http://schemas.openxmlformats.org/officeDocument/2006/relationships/hyperlink" Target="https://probation.go.th/contentmenu.php?id=456" TargetMode="External"/><Relationship Id="rId27" Type="http://schemas.openxmlformats.org/officeDocument/2006/relationships/hyperlink" Target="https://probation.go.th/contentmenu.php?id=455" TargetMode="External"/><Relationship Id="rId29" Type="http://schemas.openxmlformats.org/officeDocument/2006/relationships/hyperlink" Target="https://probation.go.th/contentmenu.php?id=457" TargetMode="External"/><Relationship Id="rId11" Type="http://schemas.openxmlformats.org/officeDocument/2006/relationships/hyperlink" Target="https://probation.go.th/allcontent.php?parent_id=5" TargetMode="External"/><Relationship Id="rId10" Type="http://schemas.openxmlformats.org/officeDocument/2006/relationships/hyperlink" Target="https://probation.go.th/allcontent.php?parent_id=4" TargetMode="External"/><Relationship Id="rId13" Type="http://schemas.openxmlformats.org/officeDocument/2006/relationships/hyperlink" Target="https://probation.go.th/allcontent.php?parent_id=7" TargetMode="External"/><Relationship Id="rId12" Type="http://schemas.openxmlformats.org/officeDocument/2006/relationships/hyperlink" Target="https://probation.go.th/allcontent.php?parent_id=6" TargetMode="External"/><Relationship Id="rId15" Type="http://schemas.openxmlformats.org/officeDocument/2006/relationships/hyperlink" Target="https://probation.go.th/allcontent.php?parent_id=9" TargetMode="External"/><Relationship Id="rId14" Type="http://schemas.openxmlformats.org/officeDocument/2006/relationships/hyperlink" Target="https://probation.go.th/allcontent.php?parent_id=8" TargetMode="External"/><Relationship Id="rId17" Type="http://schemas.openxmlformats.org/officeDocument/2006/relationships/hyperlink" Target="https://probation.go.th/allcontent.php?parent_id=11" TargetMode="External"/><Relationship Id="rId16" Type="http://schemas.openxmlformats.org/officeDocument/2006/relationships/hyperlink" Target="https://probation.go.th/allcontent.php?parent_id=10" TargetMode="External"/><Relationship Id="rId19" Type="http://schemas.openxmlformats.org/officeDocument/2006/relationships/hyperlink" Target="https://probation.go.th/allcontent.php?parent_id=13" TargetMode="External"/><Relationship Id="rId18" Type="http://schemas.openxmlformats.org/officeDocument/2006/relationships/hyperlink" Target="https://probation.go.th/allcontent.php?parent_id=12" TargetMode="External"/><Relationship Id="rId84" Type="http://schemas.openxmlformats.org/officeDocument/2006/relationships/hyperlink" Target="https://probation.go.th/documents.php?id=136" TargetMode="External"/><Relationship Id="rId83" Type="http://schemas.openxmlformats.org/officeDocument/2006/relationships/hyperlink" Target="https://probation.go.th/documents.php?id=151" TargetMode="External"/><Relationship Id="rId86" Type="http://schemas.openxmlformats.org/officeDocument/2006/relationships/hyperlink" Target="https://probation.go.th/documents.php?id=254" TargetMode="External"/><Relationship Id="rId85" Type="http://schemas.openxmlformats.org/officeDocument/2006/relationships/hyperlink" Target="https://probation.go.th/documents.php?id=252" TargetMode="External"/><Relationship Id="rId88" Type="http://schemas.openxmlformats.org/officeDocument/2006/relationships/hyperlink" Target="https://www.probation.go.th/documents.php?id=138" TargetMode="External"/><Relationship Id="rId150" Type="http://schemas.openxmlformats.org/officeDocument/2006/relationships/hyperlink" Target="http://203.113.100.103/dopwebboard/" TargetMode="External"/><Relationship Id="rId87" Type="http://schemas.openxmlformats.org/officeDocument/2006/relationships/hyperlink" Target="https://probation.go.th/documents.php?id=133" TargetMode="External"/><Relationship Id="rId89" Type="http://schemas.openxmlformats.org/officeDocument/2006/relationships/hyperlink" Target="https://www.probation.go.th/documents.php?id=141" TargetMode="External"/><Relationship Id="rId80" Type="http://schemas.openxmlformats.org/officeDocument/2006/relationships/hyperlink" Target="https://probation.job.thai.com/" TargetMode="External"/><Relationship Id="rId82" Type="http://schemas.openxmlformats.org/officeDocument/2006/relationships/hyperlink" Target="https://probation.go.th/documents.php?id=139" TargetMode="External"/><Relationship Id="rId81" Type="http://schemas.openxmlformats.org/officeDocument/2006/relationships/hyperlink" Target="https://www.probation.go.th/content.php?id=23836" TargetMode="External"/><Relationship Id="rId1" Type="http://schemas.openxmlformats.org/officeDocument/2006/relationships/hyperlink" Target="https://www.facebook.com/@departmentofprobation/?locale=th_TH" TargetMode="External"/><Relationship Id="rId2" Type="http://schemas.openxmlformats.org/officeDocument/2006/relationships/hyperlink" Target="https://www.youtube.com/@prprobationn" TargetMode="External"/><Relationship Id="rId3" Type="http://schemas.openxmlformats.org/officeDocument/2006/relationships/hyperlink" Target="https://probation.go.th/documents.php?id=159" TargetMode="External"/><Relationship Id="rId149" Type="http://schemas.openxmlformats.org/officeDocument/2006/relationships/hyperlink" Target="https://www.messenger.com/t/1130032770349978/?messaging_source=source%3Apages%3Amessage_shortlink&amp;source_id=1441792&amp;recurring_notification=0" TargetMode="External"/><Relationship Id="rId4" Type="http://schemas.openxmlformats.org/officeDocument/2006/relationships/hyperlink" Target="https://probation.go.th/documents.php?id=139" TargetMode="External"/><Relationship Id="rId148" Type="http://schemas.openxmlformats.org/officeDocument/2006/relationships/hyperlink" Target="https://probation.go.th/e_file/123.pdf" TargetMode="External"/><Relationship Id="rId9" Type="http://schemas.openxmlformats.org/officeDocument/2006/relationships/hyperlink" Target="https://probation.go.th/documents.php?id=131" TargetMode="External"/><Relationship Id="rId143" Type="http://schemas.openxmlformats.org/officeDocument/2006/relationships/hyperlink" Target="https://probation.go.th/documents.php?id=230" TargetMode="External"/><Relationship Id="rId142" Type="http://schemas.openxmlformats.org/officeDocument/2006/relationships/hyperlink" Target="https://probation.go.th/documents.php?id=171" TargetMode="External"/><Relationship Id="rId141" Type="http://schemas.openxmlformats.org/officeDocument/2006/relationships/hyperlink" Target="https://online.fliphtml5.com/qmyno/vubx/" TargetMode="External"/><Relationship Id="rId140" Type="http://schemas.openxmlformats.org/officeDocument/2006/relationships/hyperlink" Target="https://www.probation.go.th/documents.php?id=170" TargetMode="External"/><Relationship Id="rId5" Type="http://schemas.openxmlformats.org/officeDocument/2006/relationships/hyperlink" Target="https://probation.go.th/documents.php?id=151" TargetMode="External"/><Relationship Id="rId147" Type="http://schemas.openxmlformats.org/officeDocument/2006/relationships/hyperlink" Target="http://203.113.100.103/dopcomplain/" TargetMode="External"/><Relationship Id="rId6" Type="http://schemas.openxmlformats.org/officeDocument/2006/relationships/hyperlink" Target="https://probation.go.th/documents.php?id=254" TargetMode="External"/><Relationship Id="rId146" Type="http://schemas.openxmlformats.org/officeDocument/2006/relationships/hyperlink" Target="https://probation.go.th/contentmenu.php?id=21291" TargetMode="External"/><Relationship Id="rId7" Type="http://schemas.openxmlformats.org/officeDocument/2006/relationships/hyperlink" Target="https://probation.go.th/documents.php?id=136" TargetMode="External"/><Relationship Id="rId145" Type="http://schemas.openxmlformats.org/officeDocument/2006/relationships/hyperlink" Target="https://probation.go.th/documents.php?id=250" TargetMode="External"/><Relationship Id="rId8" Type="http://schemas.openxmlformats.org/officeDocument/2006/relationships/hyperlink" Target="https://probation.go.th/documents.php?id=141" TargetMode="External"/><Relationship Id="rId144" Type="http://schemas.openxmlformats.org/officeDocument/2006/relationships/hyperlink" Target="https://probation.go.th/documents.php?id=256" TargetMode="External"/><Relationship Id="rId73" Type="http://schemas.openxmlformats.org/officeDocument/2006/relationships/hyperlink" Target="https://probation.go.th/contentmenu.php?id=266" TargetMode="External"/><Relationship Id="rId72" Type="http://schemas.openxmlformats.org/officeDocument/2006/relationships/hyperlink" Target="https://probation.go.th/contentmenu.php?id=225" TargetMode="External"/><Relationship Id="rId75" Type="http://schemas.openxmlformats.org/officeDocument/2006/relationships/hyperlink" Target="https://probation.go.th/documents.php?id=159" TargetMode="External"/><Relationship Id="rId74" Type="http://schemas.openxmlformats.org/officeDocument/2006/relationships/hyperlink" Target="https://probation.go.th/contentmenu.php?id=229" TargetMode="External"/><Relationship Id="rId77" Type="http://schemas.openxmlformats.org/officeDocument/2006/relationships/hyperlink" Target="https://probation.go.th/documents.php?id=224" TargetMode="External"/><Relationship Id="rId76" Type="http://schemas.openxmlformats.org/officeDocument/2006/relationships/hyperlink" Target="https://probation.go.th/documents.php?id=160" TargetMode="External"/><Relationship Id="rId79" Type="http://schemas.openxmlformats.org/officeDocument/2006/relationships/hyperlink" Target="https://www.oic.go.th/infocenter2/229/" TargetMode="External"/><Relationship Id="rId78" Type="http://schemas.openxmlformats.org/officeDocument/2006/relationships/hyperlink" Target="https://www.probation.go.th/file/120161.pdf" TargetMode="External"/><Relationship Id="rId71" Type="http://schemas.openxmlformats.org/officeDocument/2006/relationships/hyperlink" Target="https://probation.go.th/contentmenu.php?id=68216" TargetMode="External"/><Relationship Id="rId70" Type="http://schemas.openxmlformats.org/officeDocument/2006/relationships/hyperlink" Target="https://probation.go.th/contentmenu.php?id=161" TargetMode="External"/><Relationship Id="rId139" Type="http://schemas.openxmlformats.org/officeDocument/2006/relationships/hyperlink" Target="http://203.113.100.103/dopvideo/main.php" TargetMode="External"/><Relationship Id="rId138" Type="http://schemas.openxmlformats.org/officeDocument/2006/relationships/hyperlink" Target="https://probation.go.th/documents.php?id=150" TargetMode="External"/><Relationship Id="rId137" Type="http://schemas.openxmlformats.org/officeDocument/2006/relationships/hyperlink" Target="https://probation.go.th/documents.php?id=284" TargetMode="External"/><Relationship Id="rId132" Type="http://schemas.openxmlformats.org/officeDocument/2006/relationships/hyperlink" Target="https://probation.go.th/documents.php?id=129" TargetMode="External"/><Relationship Id="rId131" Type="http://schemas.openxmlformats.org/officeDocument/2006/relationships/hyperlink" Target="https://probation.go.th/documents.php?id=149" TargetMode="External"/><Relationship Id="rId130" Type="http://schemas.openxmlformats.org/officeDocument/2006/relationships/hyperlink" Target="https://probation.go.th/documents.php?id=153" TargetMode="External"/><Relationship Id="rId136" Type="http://schemas.openxmlformats.org/officeDocument/2006/relationships/hyperlink" Target="https://probation.go.th/documents.php?id=188" TargetMode="External"/><Relationship Id="rId135" Type="http://schemas.openxmlformats.org/officeDocument/2006/relationships/hyperlink" Target="https://probation.go.th/contentdl.php?id=46007" TargetMode="External"/><Relationship Id="rId134" Type="http://schemas.openxmlformats.org/officeDocument/2006/relationships/hyperlink" Target="https://probation.go.th/documents.php?id=145" TargetMode="External"/><Relationship Id="rId133" Type="http://schemas.openxmlformats.org/officeDocument/2006/relationships/hyperlink" Target="https://probation.go.th/documents.php?id=186" TargetMode="External"/><Relationship Id="rId62" Type="http://schemas.openxmlformats.org/officeDocument/2006/relationships/hyperlink" Target="http://203.113.100.109/dopkpi/" TargetMode="External"/><Relationship Id="rId61" Type="http://schemas.openxmlformats.org/officeDocument/2006/relationships/hyperlink" Target="http://203.113.100.109/dopkpi/" TargetMode="External"/><Relationship Id="rId64" Type="http://schemas.openxmlformats.org/officeDocument/2006/relationships/hyperlink" Target="https://www.probation.go.th/backEnd/admin/viewcalendarpage/0" TargetMode="External"/><Relationship Id="rId63" Type="http://schemas.openxmlformats.org/officeDocument/2006/relationships/hyperlink" Target="http://203.113.100.109/statdd" TargetMode="External"/><Relationship Id="rId66" Type="http://schemas.openxmlformats.org/officeDocument/2006/relationships/hyperlink" Target="https://probation.go.th/contentmenu.php?id=211" TargetMode="External"/><Relationship Id="rId65" Type="http://schemas.openxmlformats.org/officeDocument/2006/relationships/hyperlink" Target="https://probation.go.th/contentmenu.php?id=212" TargetMode="External"/><Relationship Id="rId68" Type="http://schemas.openxmlformats.org/officeDocument/2006/relationships/hyperlink" Target="https://probation.go.th/contentmenu.php?id=158" TargetMode="External"/><Relationship Id="rId67" Type="http://schemas.openxmlformats.org/officeDocument/2006/relationships/hyperlink" Target="https://probation.go.th/contentmenu.php?id=68215" TargetMode="External"/><Relationship Id="rId60" Type="http://schemas.openxmlformats.org/officeDocument/2006/relationships/hyperlink" Target="https://dopis.probation.go.th:8181/" TargetMode="External"/><Relationship Id="rId69" Type="http://schemas.openxmlformats.org/officeDocument/2006/relationships/hyperlink" Target="https://probation.go.th/contentmenu.php?id=159" TargetMode="External"/><Relationship Id="rId51" Type="http://schemas.openxmlformats.org/officeDocument/2006/relationships/hyperlink" Target="https://probation.go.th/documents.php?id=266" TargetMode="External"/><Relationship Id="rId50" Type="http://schemas.openxmlformats.org/officeDocument/2006/relationships/hyperlink" Target="https://probation.go.th/documents.php?id=270" TargetMode="External"/><Relationship Id="rId53" Type="http://schemas.openxmlformats.org/officeDocument/2006/relationships/hyperlink" Target="https://probation.go.th/documents.php?id=271" TargetMode="External"/><Relationship Id="rId52" Type="http://schemas.openxmlformats.org/officeDocument/2006/relationships/hyperlink" Target="https://probation.go.th/documents.php?id=266" TargetMode="External"/><Relationship Id="rId55" Type="http://schemas.openxmlformats.org/officeDocument/2006/relationships/hyperlink" Target="https://probation.go.th/contentmenu.php?id=455" TargetMode="External"/><Relationship Id="rId54" Type="http://schemas.openxmlformats.org/officeDocument/2006/relationships/hyperlink" Target="https://probation.go.th/contentmenu.php?id=454" TargetMode="External"/><Relationship Id="rId57" Type="http://schemas.openxmlformats.org/officeDocument/2006/relationships/hyperlink" Target="https://probation.go.th/contentmenu.php?id=457" TargetMode="External"/><Relationship Id="rId56" Type="http://schemas.openxmlformats.org/officeDocument/2006/relationships/hyperlink" Target="https://probation.go.th/contentmenu.php?id=456" TargetMode="External"/><Relationship Id="rId59" Type="http://schemas.openxmlformats.org/officeDocument/2006/relationships/hyperlink" Target="https://srp.probation.go.th/" TargetMode="External"/><Relationship Id="rId58" Type="http://schemas.openxmlformats.org/officeDocument/2006/relationships/hyperlink" Target="https://department.utcc.ac.th/library" TargetMode="External"/><Relationship Id="rId153" Type="http://schemas.openxmlformats.org/officeDocument/2006/relationships/drawing" Target="../drawings/drawing4.xml"/><Relationship Id="rId152" Type="http://schemas.openxmlformats.org/officeDocument/2006/relationships/hyperlink" Target="https://probation.go.th/documents.php?id=162" TargetMode="External"/><Relationship Id="rId151" Type="http://schemas.openxmlformats.org/officeDocument/2006/relationships/hyperlink" Target="https://probation.go.th/login_public.php" TargetMode="External"/><Relationship Id="rId157" Type="http://schemas.openxmlformats.org/officeDocument/2006/relationships/table" Target="../tables/table4.xml"/><Relationship Id="rId156" Type="http://schemas.openxmlformats.org/officeDocument/2006/relationships/table" Target="../tables/table3.xml"/><Relationship Id="rId107" Type="http://schemas.openxmlformats.org/officeDocument/2006/relationships/hyperlink" Target="https://www.probation.go.th/documents.php?id=157" TargetMode="External"/><Relationship Id="rId106" Type="http://schemas.openxmlformats.org/officeDocument/2006/relationships/hyperlink" Target="https://probation.go.th/documents.php?id=279" TargetMode="External"/><Relationship Id="rId105" Type="http://schemas.openxmlformats.org/officeDocument/2006/relationships/hyperlink" Target="https://probation.go.th/documents.php?id=273" TargetMode="External"/><Relationship Id="rId104" Type="http://schemas.openxmlformats.org/officeDocument/2006/relationships/hyperlink" Target="https://probation.go.th/documents.php?id=236" TargetMode="External"/><Relationship Id="rId109" Type="http://schemas.openxmlformats.org/officeDocument/2006/relationships/hyperlink" Target="https://www.probation.go.th/documents.php?id=147" TargetMode="External"/><Relationship Id="rId108" Type="http://schemas.openxmlformats.org/officeDocument/2006/relationships/hyperlink" Target="https://www.probation.go.th/documents.php?id=148" TargetMode="External"/><Relationship Id="rId103" Type="http://schemas.openxmlformats.org/officeDocument/2006/relationships/hyperlink" Target="https://probation.go.th/documents.php?id=164" TargetMode="External"/><Relationship Id="rId102" Type="http://schemas.openxmlformats.org/officeDocument/2006/relationships/hyperlink" Target="https://probation.go.th/documents.php?id=126" TargetMode="External"/><Relationship Id="rId101" Type="http://schemas.openxmlformats.org/officeDocument/2006/relationships/hyperlink" Target="https://probation.go.th/documents.php?id=168" TargetMode="External"/><Relationship Id="rId100" Type="http://schemas.openxmlformats.org/officeDocument/2006/relationships/hyperlink" Target="https://probation.go.th/documents.php?id=125" TargetMode="External"/><Relationship Id="rId129" Type="http://schemas.openxmlformats.org/officeDocument/2006/relationships/hyperlink" Target="https://probation.go.th/documents.php?id=155" TargetMode="External"/><Relationship Id="rId128" Type="http://schemas.openxmlformats.org/officeDocument/2006/relationships/hyperlink" Target="https://probation.go.th/documents.php?id=238" TargetMode="External"/><Relationship Id="rId127" Type="http://schemas.openxmlformats.org/officeDocument/2006/relationships/hyperlink" Target="https://play.google.com/store/apps/collection/cluster?clp=ggEpCifguIHguKPguKHguITguLjguKHguJvguKPguLDguJ7guKTguJXguLQ%3D:S:ANO1ljIyUrE&amp;gsr=CiyCASkKJ-C4geC4o-C4oeC4hOC4uOC4oeC4m-C4o-C4sOC4nuC4pOC4leC4tA%3D%3D:S:ANO1ljLIVL8" TargetMode="External"/><Relationship Id="rId126" Type="http://schemas.openxmlformats.org/officeDocument/2006/relationships/hyperlink" Target="https://probation.dpis.go.th/" TargetMode="External"/><Relationship Id="rId121" Type="http://schemas.openxmlformats.org/officeDocument/2006/relationships/hyperlink" Target="https://www.probation.go.th/documents.php?id=142" TargetMode="External"/><Relationship Id="rId120" Type="http://schemas.openxmlformats.org/officeDocument/2006/relationships/hyperlink" Target="https://probation.go.th/documents.php?id=276" TargetMode="External"/><Relationship Id="rId125" Type="http://schemas.openxmlformats.org/officeDocument/2006/relationships/hyperlink" Target="http://www.govchannel.go.th/" TargetMode="External"/><Relationship Id="rId124" Type="http://schemas.openxmlformats.org/officeDocument/2006/relationships/hyperlink" Target="https://eservice.probation.go.th/probation-assist/" TargetMode="External"/><Relationship Id="rId123" Type="http://schemas.openxmlformats.org/officeDocument/2006/relationships/hyperlink" Target="https://www.probation.go.th/documents.php?id=165" TargetMode="External"/><Relationship Id="rId122" Type="http://schemas.openxmlformats.org/officeDocument/2006/relationships/hyperlink" Target="https://www.probation.go.th/documents.php?id=234" TargetMode="External"/><Relationship Id="rId95" Type="http://schemas.openxmlformats.org/officeDocument/2006/relationships/hyperlink" Target="https://www.probation.go.th/documents.php?id=131" TargetMode="External"/><Relationship Id="rId94" Type="http://schemas.openxmlformats.org/officeDocument/2006/relationships/hyperlink" Target="https://www.probation.go.th/documents.php?id=163" TargetMode="External"/><Relationship Id="rId97" Type="http://schemas.openxmlformats.org/officeDocument/2006/relationships/hyperlink" Target="https://www.probation.go.th/documents.php?id=233" TargetMode="External"/><Relationship Id="rId96" Type="http://schemas.openxmlformats.org/officeDocument/2006/relationships/hyperlink" Target="https://www.probation.go.th/allcontent.php?parent_id=248" TargetMode="External"/><Relationship Id="rId99" Type="http://schemas.openxmlformats.org/officeDocument/2006/relationships/hyperlink" Target="https://probation.go.th/documents.php?id=167" TargetMode="External"/><Relationship Id="rId98" Type="http://schemas.openxmlformats.org/officeDocument/2006/relationships/hyperlink" Target="https://probation.go.th/documents.php?id=274" TargetMode="External"/><Relationship Id="rId91" Type="http://schemas.openxmlformats.org/officeDocument/2006/relationships/hyperlink" Target="https://www.probation.go.th/documents.php?id=158" TargetMode="External"/><Relationship Id="rId90" Type="http://schemas.openxmlformats.org/officeDocument/2006/relationships/hyperlink" Target="https://www.probation.go.th/documents.php?id=156" TargetMode="External"/><Relationship Id="rId93" Type="http://schemas.openxmlformats.org/officeDocument/2006/relationships/hyperlink" Target="https://www.probation.go.th/documents.php?id=132" TargetMode="External"/><Relationship Id="rId92" Type="http://schemas.openxmlformats.org/officeDocument/2006/relationships/hyperlink" Target="https://www.probation.go.th/documents.php?id=140" TargetMode="External"/><Relationship Id="rId118" Type="http://schemas.openxmlformats.org/officeDocument/2006/relationships/hyperlink" Target="https://www.probation.go.th/documents.php?id=276" TargetMode="External"/><Relationship Id="rId117" Type="http://schemas.openxmlformats.org/officeDocument/2006/relationships/hyperlink" Target="https://dopis.probation.go.th:8181/PTKLogin_input.do" TargetMode="External"/><Relationship Id="rId116" Type="http://schemas.openxmlformats.org/officeDocument/2006/relationships/hyperlink" Target="https://www.probation.go.th/documents.php?id=235" TargetMode="External"/><Relationship Id="rId115" Type="http://schemas.openxmlformats.org/officeDocument/2006/relationships/hyperlink" Target="https://www.probation.go.th/documents.php?id=243" TargetMode="External"/><Relationship Id="rId119" Type="http://schemas.openxmlformats.org/officeDocument/2006/relationships/hyperlink" Target="https://www.probation.go.th/documents.php?id=137" TargetMode="External"/><Relationship Id="rId110" Type="http://schemas.openxmlformats.org/officeDocument/2006/relationships/hyperlink" Target="https://www.probation.go.th/documents.php?id=143" TargetMode="External"/><Relationship Id="rId114" Type="http://schemas.openxmlformats.org/officeDocument/2006/relationships/hyperlink" Target="https://www.probation.go.th/documents.php?id=200" TargetMode="External"/><Relationship Id="rId113" Type="http://schemas.openxmlformats.org/officeDocument/2006/relationships/hyperlink" Target="https://www.probation.go.th/documents.php?id=154" TargetMode="External"/><Relationship Id="rId112" Type="http://schemas.openxmlformats.org/officeDocument/2006/relationships/hyperlink" Target="http://203.113.100.109/dopedoc/index-main1.php" TargetMode="External"/><Relationship Id="rId111" Type="http://schemas.openxmlformats.org/officeDocument/2006/relationships/hyperlink" Target="http://164.115.41.115/doc_dop/"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probation.go.th/contentdl.php?id=46007" TargetMode="External"/><Relationship Id="rId22" Type="http://schemas.openxmlformats.org/officeDocument/2006/relationships/hyperlink" Target="http://srp.probation.go.th/srp/landing" TargetMode="External"/><Relationship Id="rId21" Type="http://schemas.openxmlformats.org/officeDocument/2006/relationships/hyperlink" Target="https://probation.go.th/allcontent.php?parent_id=248" TargetMode="External"/><Relationship Id="rId24" Type="http://schemas.openxmlformats.org/officeDocument/2006/relationships/hyperlink" Target="http://203.113.100.111/edoc/" TargetMode="External"/><Relationship Id="rId23" Type="http://schemas.openxmlformats.org/officeDocument/2006/relationships/hyperlink" Target="https://dopis.probation.go.th:8181/main/Login_input.do" TargetMode="External"/><Relationship Id="rId26" Type="http://schemas.openxmlformats.org/officeDocument/2006/relationships/hyperlink" Target="http://203.113.100.109/statdd/" TargetMode="External"/><Relationship Id="rId25" Type="http://schemas.openxmlformats.org/officeDocument/2006/relationships/hyperlink" Target="http://203.113.100.109/dopkpi/" TargetMode="External"/><Relationship Id="rId28" Type="http://schemas.openxmlformats.org/officeDocument/2006/relationships/drawing" Target="../drawings/drawing5.xml"/><Relationship Id="rId27" Type="http://schemas.openxmlformats.org/officeDocument/2006/relationships/hyperlink" Target="https://probation.go.th/webboard_public.php" TargetMode="External"/><Relationship Id="rId11" Type="http://schemas.openxmlformats.org/officeDocument/2006/relationships/hyperlink" Target="https://online.fliphtml5.com/qmyno/vubx/" TargetMode="External"/><Relationship Id="rId10" Type="http://schemas.openxmlformats.org/officeDocument/2006/relationships/hyperlink" Target="https://probation.go.th/documents.php?id=239" TargetMode="External"/><Relationship Id="rId13" Type="http://schemas.openxmlformats.org/officeDocument/2006/relationships/hyperlink" Target="https://probation.go.th/documents.php?id=230" TargetMode="External"/><Relationship Id="rId12" Type="http://schemas.openxmlformats.org/officeDocument/2006/relationships/hyperlink" Target="https://probation.go.th/documents.php?id=188" TargetMode="External"/><Relationship Id="rId15" Type="http://schemas.openxmlformats.org/officeDocument/2006/relationships/hyperlink" Target="https://probation.go.th/documents.php?id=256" TargetMode="External"/><Relationship Id="rId14" Type="http://schemas.openxmlformats.org/officeDocument/2006/relationships/hyperlink" Target="https://probation.go.th/contentdl.php?id=21388" TargetMode="External"/><Relationship Id="rId17" Type="http://schemas.openxmlformats.org/officeDocument/2006/relationships/hyperlink" Target="http://203.113.100.103/dopvideo/main.php" TargetMode="External"/><Relationship Id="rId16" Type="http://schemas.openxmlformats.org/officeDocument/2006/relationships/hyperlink" Target="https://probation.go.th/contentdl.php?id=21390" TargetMode="External"/><Relationship Id="rId19" Type="http://schemas.openxmlformats.org/officeDocument/2006/relationships/hyperlink" Target="https://probation.go.th/documents.php?id=262" TargetMode="External"/><Relationship Id="rId18" Type="http://schemas.openxmlformats.org/officeDocument/2006/relationships/hyperlink" Target="https://probation.go.th/documents.php?id=250" TargetMode="External"/><Relationship Id="rId1" Type="http://schemas.openxmlformats.org/officeDocument/2006/relationships/hyperlink" Target="https://probation.go.th/contentmenu.php?id=454" TargetMode="External"/><Relationship Id="rId2" Type="http://schemas.openxmlformats.org/officeDocument/2006/relationships/hyperlink" Target="https://probation.go.th/contentmenu.php?id=455" TargetMode="External"/><Relationship Id="rId3" Type="http://schemas.openxmlformats.org/officeDocument/2006/relationships/hyperlink" Target="https://probation.go.th/contentmenu.php?id=456" TargetMode="External"/><Relationship Id="rId4" Type="http://schemas.openxmlformats.org/officeDocument/2006/relationships/hyperlink" Target="https://probation.go.th/contentmenu.php?id=457" TargetMode="External"/><Relationship Id="rId9" Type="http://schemas.openxmlformats.org/officeDocument/2006/relationships/hyperlink" Target="https://probation.go.th/galleyshow.php?id=187" TargetMode="External"/><Relationship Id="rId5" Type="http://schemas.openxmlformats.org/officeDocument/2006/relationships/hyperlink" Target="https://department.utcc.ac.th/library" TargetMode="External"/><Relationship Id="rId6" Type="http://schemas.openxmlformats.org/officeDocument/2006/relationships/hyperlink" Target="https://probation.go.th/documents.php?id=170" TargetMode="External"/><Relationship Id="rId7" Type="http://schemas.openxmlformats.org/officeDocument/2006/relationships/hyperlink" Target="https://probation.go.th/documents.php?id=171" TargetMode="External"/><Relationship Id="rId8" Type="http://schemas.openxmlformats.org/officeDocument/2006/relationships/hyperlink" Target="https://probation.go.th/contentdl.php?id=21380"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probation.go.th/contentdl.php?id=46007" TargetMode="External"/><Relationship Id="rId22" Type="http://schemas.openxmlformats.org/officeDocument/2006/relationships/hyperlink" Target="http://srp.probation.go.th/srp/landing" TargetMode="External"/><Relationship Id="rId21" Type="http://schemas.openxmlformats.org/officeDocument/2006/relationships/hyperlink" Target="https://probation.go.th/allcontent.php?parent_id=248" TargetMode="External"/><Relationship Id="rId24" Type="http://schemas.openxmlformats.org/officeDocument/2006/relationships/hyperlink" Target="http://203.113.100.111/edoc/" TargetMode="External"/><Relationship Id="rId23" Type="http://schemas.openxmlformats.org/officeDocument/2006/relationships/hyperlink" Target="https://dopis.probation.go.th:8181/main/Login_input.do" TargetMode="External"/><Relationship Id="rId26" Type="http://schemas.openxmlformats.org/officeDocument/2006/relationships/hyperlink" Target="http://203.113.100.109/statdd/" TargetMode="External"/><Relationship Id="rId25" Type="http://schemas.openxmlformats.org/officeDocument/2006/relationships/hyperlink" Target="http://203.113.100.109/dopkpi/" TargetMode="External"/><Relationship Id="rId28" Type="http://schemas.openxmlformats.org/officeDocument/2006/relationships/drawing" Target="../drawings/drawing6.xml"/><Relationship Id="rId27" Type="http://schemas.openxmlformats.org/officeDocument/2006/relationships/hyperlink" Target="https://probation.go.th/webboard_public.php" TargetMode="External"/><Relationship Id="rId11" Type="http://schemas.openxmlformats.org/officeDocument/2006/relationships/hyperlink" Target="https://online.fliphtml5.com/qmyno/vubx/" TargetMode="External"/><Relationship Id="rId10" Type="http://schemas.openxmlformats.org/officeDocument/2006/relationships/hyperlink" Target="https://probation.go.th/documents.php?id=239" TargetMode="External"/><Relationship Id="rId13" Type="http://schemas.openxmlformats.org/officeDocument/2006/relationships/hyperlink" Target="https://probation.go.th/documents.php?id=230" TargetMode="External"/><Relationship Id="rId12" Type="http://schemas.openxmlformats.org/officeDocument/2006/relationships/hyperlink" Target="https://probation.go.th/documents.php?id=188" TargetMode="External"/><Relationship Id="rId15" Type="http://schemas.openxmlformats.org/officeDocument/2006/relationships/hyperlink" Target="https://probation.go.th/documents.php?id=256" TargetMode="External"/><Relationship Id="rId14" Type="http://schemas.openxmlformats.org/officeDocument/2006/relationships/hyperlink" Target="https://probation.go.th/contentdl.php?id=21388" TargetMode="External"/><Relationship Id="rId17" Type="http://schemas.openxmlformats.org/officeDocument/2006/relationships/hyperlink" Target="http://203.113.100.103/dopvideo/main.php" TargetMode="External"/><Relationship Id="rId16" Type="http://schemas.openxmlformats.org/officeDocument/2006/relationships/hyperlink" Target="https://probation.go.th/contentdl.php?id=21390" TargetMode="External"/><Relationship Id="rId19" Type="http://schemas.openxmlformats.org/officeDocument/2006/relationships/hyperlink" Target="https://probation.go.th/documents.php?id=262" TargetMode="External"/><Relationship Id="rId18" Type="http://schemas.openxmlformats.org/officeDocument/2006/relationships/hyperlink" Target="https://probation.go.th/documents.php?id=250" TargetMode="External"/><Relationship Id="rId1" Type="http://schemas.openxmlformats.org/officeDocument/2006/relationships/hyperlink" Target="https://probation.go.th/contentmenu.php?id=454" TargetMode="External"/><Relationship Id="rId2" Type="http://schemas.openxmlformats.org/officeDocument/2006/relationships/hyperlink" Target="https://probation.go.th/contentmenu.php?id=455" TargetMode="External"/><Relationship Id="rId3" Type="http://schemas.openxmlformats.org/officeDocument/2006/relationships/hyperlink" Target="https://probation.go.th/contentmenu.php?id=456" TargetMode="External"/><Relationship Id="rId4" Type="http://schemas.openxmlformats.org/officeDocument/2006/relationships/hyperlink" Target="https://probation.go.th/contentmenu.php?id=457" TargetMode="External"/><Relationship Id="rId9" Type="http://schemas.openxmlformats.org/officeDocument/2006/relationships/hyperlink" Target="https://probation.go.th/galleyshow.php?id=187" TargetMode="External"/><Relationship Id="rId5" Type="http://schemas.openxmlformats.org/officeDocument/2006/relationships/hyperlink" Target="https://department.utcc.ac.th/library" TargetMode="External"/><Relationship Id="rId6" Type="http://schemas.openxmlformats.org/officeDocument/2006/relationships/hyperlink" Target="https://probation.go.th/documents.php?id=170" TargetMode="External"/><Relationship Id="rId7" Type="http://schemas.openxmlformats.org/officeDocument/2006/relationships/hyperlink" Target="https://probation.go.th/documents.php?id=171" TargetMode="External"/><Relationship Id="rId8" Type="http://schemas.openxmlformats.org/officeDocument/2006/relationships/hyperlink" Target="https://probation.go.th/contentdl.php?id=21380"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probation.go.th/contentmenu.php?id=454" TargetMode="External"/><Relationship Id="rId42" Type="http://schemas.openxmlformats.org/officeDocument/2006/relationships/hyperlink" Target="https://probation.go.th/contentmenu.php?id=456" TargetMode="External"/><Relationship Id="rId41" Type="http://schemas.openxmlformats.org/officeDocument/2006/relationships/hyperlink" Target="https://probation.go.th/contentmenu.php?id=455" TargetMode="External"/><Relationship Id="rId44" Type="http://schemas.openxmlformats.org/officeDocument/2006/relationships/hyperlink" Target="https://department.utcc.ac.th/library" TargetMode="External"/><Relationship Id="rId43" Type="http://schemas.openxmlformats.org/officeDocument/2006/relationships/hyperlink" Target="https://probation.go.th/contentmenu.php?id=457" TargetMode="External"/><Relationship Id="rId46" Type="http://schemas.openxmlformats.org/officeDocument/2006/relationships/hyperlink" Target="https://dopis.probation.go.th:8181/" TargetMode="External"/><Relationship Id="rId45" Type="http://schemas.openxmlformats.org/officeDocument/2006/relationships/hyperlink" Target="https://srp.probation.go.th/" TargetMode="External"/><Relationship Id="rId48" Type="http://schemas.openxmlformats.org/officeDocument/2006/relationships/hyperlink" Target="http://203.113.100.109/dopkpi/" TargetMode="External"/><Relationship Id="rId47" Type="http://schemas.openxmlformats.org/officeDocument/2006/relationships/hyperlink" Target="http://203.113.100.109/dopkpi/" TargetMode="External"/><Relationship Id="rId49" Type="http://schemas.openxmlformats.org/officeDocument/2006/relationships/hyperlink" Target="http://203.113.100.109/statdd" TargetMode="External"/><Relationship Id="rId31" Type="http://schemas.openxmlformats.org/officeDocument/2006/relationships/hyperlink" Target="https://probation.go.th/contentmenu.php?id=66" TargetMode="External"/><Relationship Id="rId30" Type="http://schemas.openxmlformats.org/officeDocument/2006/relationships/hyperlink" Target="https://department.utcc.ac.th/library" TargetMode="External"/><Relationship Id="rId33" Type="http://schemas.openxmlformats.org/officeDocument/2006/relationships/hyperlink" Target="https://probation.go.th/contentmenu.php?id=72" TargetMode="External"/><Relationship Id="rId32" Type="http://schemas.openxmlformats.org/officeDocument/2006/relationships/hyperlink" Target="https://probation.go.th/contentmenu.php?id=69" TargetMode="External"/><Relationship Id="rId35" Type="http://schemas.openxmlformats.org/officeDocument/2006/relationships/hyperlink" Target="https://probation.go.th/galleyshow.php?id=178" TargetMode="External"/><Relationship Id="rId34" Type="http://schemas.openxmlformats.org/officeDocument/2006/relationships/hyperlink" Target="https://probation.go.th/galleyshow.php?id=177" TargetMode="External"/><Relationship Id="rId37" Type="http://schemas.openxmlformats.org/officeDocument/2006/relationships/hyperlink" Target="https://probation.go.th/galleyshow.php?id=180" TargetMode="External"/><Relationship Id="rId36" Type="http://schemas.openxmlformats.org/officeDocument/2006/relationships/hyperlink" Target="https://probation.go.th/galleyshow.php?id=179" TargetMode="External"/><Relationship Id="rId39" Type="http://schemas.openxmlformats.org/officeDocument/2006/relationships/hyperlink" Target="https://probation.go.th/galleyshow.php?id=198" TargetMode="External"/><Relationship Id="rId38" Type="http://schemas.openxmlformats.org/officeDocument/2006/relationships/hyperlink" Target="https://probation.go.th/galleyshow.php?id=176" TargetMode="External"/><Relationship Id="rId20" Type="http://schemas.openxmlformats.org/officeDocument/2006/relationships/hyperlink" Target="https://probation.go.th/documents.php?id=129" TargetMode="External"/><Relationship Id="rId22" Type="http://schemas.openxmlformats.org/officeDocument/2006/relationships/hyperlink" Target="https://probation.go.th/documents.php?id=188" TargetMode="External"/><Relationship Id="rId21" Type="http://schemas.openxmlformats.org/officeDocument/2006/relationships/hyperlink" Target="https://probation.go.th/contentdl.php?id=46007" TargetMode="External"/><Relationship Id="rId24" Type="http://schemas.openxmlformats.org/officeDocument/2006/relationships/hyperlink" Target="http://203.113.100.106/doppvt/" TargetMode="External"/><Relationship Id="rId23" Type="http://schemas.openxmlformats.org/officeDocument/2006/relationships/hyperlink" Target="https://online.fliphtml5.com/qmyno/vubx/" TargetMode="External"/><Relationship Id="rId26" Type="http://schemas.openxmlformats.org/officeDocument/2006/relationships/hyperlink" Target="https://probation.go.th/contentmenu.php?id=454" TargetMode="External"/><Relationship Id="rId25" Type="http://schemas.openxmlformats.org/officeDocument/2006/relationships/hyperlink" Target="https://eservice.probation.go.th/dop_announce/" TargetMode="External"/><Relationship Id="rId28" Type="http://schemas.openxmlformats.org/officeDocument/2006/relationships/hyperlink" Target="https://probation.go.th/contentmenu.php?id=456" TargetMode="External"/><Relationship Id="rId27" Type="http://schemas.openxmlformats.org/officeDocument/2006/relationships/hyperlink" Target="https://probation.go.th/contentmenu.php?id=455" TargetMode="External"/><Relationship Id="rId29" Type="http://schemas.openxmlformats.org/officeDocument/2006/relationships/hyperlink" Target="https://probation.go.th/contentmenu.php?id=457" TargetMode="External"/><Relationship Id="rId11" Type="http://schemas.openxmlformats.org/officeDocument/2006/relationships/hyperlink" Target="https://probation.go.th/allcontent.php?parent_id=5" TargetMode="External"/><Relationship Id="rId10" Type="http://schemas.openxmlformats.org/officeDocument/2006/relationships/hyperlink" Target="https://probation.go.th/allcontent.php?parent_id=4" TargetMode="External"/><Relationship Id="rId13" Type="http://schemas.openxmlformats.org/officeDocument/2006/relationships/hyperlink" Target="https://probation.go.th/allcontent.php?parent_id=7" TargetMode="External"/><Relationship Id="rId12" Type="http://schemas.openxmlformats.org/officeDocument/2006/relationships/hyperlink" Target="https://probation.go.th/allcontent.php?parent_id=6" TargetMode="External"/><Relationship Id="rId15" Type="http://schemas.openxmlformats.org/officeDocument/2006/relationships/hyperlink" Target="https://probation.go.th/allcontent.php?parent_id=9" TargetMode="External"/><Relationship Id="rId14" Type="http://schemas.openxmlformats.org/officeDocument/2006/relationships/hyperlink" Target="https://probation.go.th/allcontent.php?parent_id=8" TargetMode="External"/><Relationship Id="rId17" Type="http://schemas.openxmlformats.org/officeDocument/2006/relationships/hyperlink" Target="https://probation.go.th/allcontent.php?parent_id=11" TargetMode="External"/><Relationship Id="rId16" Type="http://schemas.openxmlformats.org/officeDocument/2006/relationships/hyperlink" Target="https://probation.go.th/allcontent.php?parent_id=10" TargetMode="External"/><Relationship Id="rId19" Type="http://schemas.openxmlformats.org/officeDocument/2006/relationships/hyperlink" Target="https://probation.go.th/allcontent.php?parent_id=13" TargetMode="External"/><Relationship Id="rId18" Type="http://schemas.openxmlformats.org/officeDocument/2006/relationships/hyperlink" Target="https://probation.go.th/allcontent.php?parent_id=12" TargetMode="External"/><Relationship Id="rId84" Type="http://schemas.openxmlformats.org/officeDocument/2006/relationships/hyperlink" Target="https://www.probation.go.th/documents.php?id=140" TargetMode="External"/><Relationship Id="rId83" Type="http://schemas.openxmlformats.org/officeDocument/2006/relationships/hyperlink" Target="https://www.probation.go.th/documents.php?id=158" TargetMode="External"/><Relationship Id="rId86" Type="http://schemas.openxmlformats.org/officeDocument/2006/relationships/hyperlink" Target="https://www.probation.go.th/documents.php?id=163" TargetMode="External"/><Relationship Id="rId85" Type="http://schemas.openxmlformats.org/officeDocument/2006/relationships/hyperlink" Target="https://www.probation.go.th/documents.php?id=132" TargetMode="External"/><Relationship Id="rId88" Type="http://schemas.openxmlformats.org/officeDocument/2006/relationships/hyperlink" Target="https://www.probation.go.th/allcontent.php?parent_id=248" TargetMode="External"/><Relationship Id="rId150" Type="http://schemas.openxmlformats.org/officeDocument/2006/relationships/hyperlink" Target="http://203.113.100.103/dopcomplain/" TargetMode="External"/><Relationship Id="rId87" Type="http://schemas.openxmlformats.org/officeDocument/2006/relationships/hyperlink" Target="https://www.probation.go.th/documents.php?id=131" TargetMode="External"/><Relationship Id="rId89" Type="http://schemas.openxmlformats.org/officeDocument/2006/relationships/hyperlink" Target="https://www.probation.go.th/documents.php?id=233" TargetMode="External"/><Relationship Id="rId80" Type="http://schemas.openxmlformats.org/officeDocument/2006/relationships/hyperlink" Target="https://www.probation.go.th/documents.php?id=138" TargetMode="External"/><Relationship Id="rId82" Type="http://schemas.openxmlformats.org/officeDocument/2006/relationships/hyperlink" Target="https://www.probation.go.th/documents.php?id=156" TargetMode="External"/><Relationship Id="rId81" Type="http://schemas.openxmlformats.org/officeDocument/2006/relationships/hyperlink" Target="https://www.probation.go.th/documents.php?id=141" TargetMode="External"/><Relationship Id="rId1" Type="http://schemas.openxmlformats.org/officeDocument/2006/relationships/hyperlink" Target="https://www.facebook.com/@departmentofprobation/?locale=th_TH" TargetMode="External"/><Relationship Id="rId2" Type="http://schemas.openxmlformats.org/officeDocument/2006/relationships/hyperlink" Target="https://www.youtube.com/@prprobationn" TargetMode="External"/><Relationship Id="rId3" Type="http://schemas.openxmlformats.org/officeDocument/2006/relationships/hyperlink" Target="https://probation.go.th/documents.php?id=159" TargetMode="External"/><Relationship Id="rId149" Type="http://schemas.openxmlformats.org/officeDocument/2006/relationships/hyperlink" Target="https://probation.go.th/viewmap.php?id=117" TargetMode="External"/><Relationship Id="rId4" Type="http://schemas.openxmlformats.org/officeDocument/2006/relationships/hyperlink" Target="https://probation.go.th/documents.php?id=139" TargetMode="External"/><Relationship Id="rId148" Type="http://schemas.openxmlformats.org/officeDocument/2006/relationships/hyperlink" Target="https://probation.go.th/viewmap.php?id=118" TargetMode="External"/><Relationship Id="rId9" Type="http://schemas.openxmlformats.org/officeDocument/2006/relationships/hyperlink" Target="https://probation.go.th/documents.php?id=131" TargetMode="External"/><Relationship Id="rId143" Type="http://schemas.openxmlformats.org/officeDocument/2006/relationships/hyperlink" Target="https://probation.go.th/viewmap.php?id=55" TargetMode="External"/><Relationship Id="rId142" Type="http://schemas.openxmlformats.org/officeDocument/2006/relationships/hyperlink" Target="https://probation.go.th/viewmap.php?id=54" TargetMode="External"/><Relationship Id="rId141" Type="http://schemas.openxmlformats.org/officeDocument/2006/relationships/hyperlink" Target="https://probation.go.th/viewmap.php?id=31" TargetMode="External"/><Relationship Id="rId140" Type="http://schemas.openxmlformats.org/officeDocument/2006/relationships/hyperlink" Target="https://probation.go.th/viewmap.php?id=22" TargetMode="External"/><Relationship Id="rId5" Type="http://schemas.openxmlformats.org/officeDocument/2006/relationships/hyperlink" Target="https://probation.go.th/documents.php?id=151" TargetMode="External"/><Relationship Id="rId147" Type="http://schemas.openxmlformats.org/officeDocument/2006/relationships/hyperlink" Target="https://probation.go.th/viewmap.php?id=95" TargetMode="External"/><Relationship Id="rId6" Type="http://schemas.openxmlformats.org/officeDocument/2006/relationships/hyperlink" Target="https://probation.go.th/documents.php?id=254" TargetMode="External"/><Relationship Id="rId146" Type="http://schemas.openxmlformats.org/officeDocument/2006/relationships/hyperlink" Target="https://www.probation.go.th/viewmap.php?id=94" TargetMode="External"/><Relationship Id="rId7" Type="http://schemas.openxmlformats.org/officeDocument/2006/relationships/hyperlink" Target="https://probation.go.th/documents.php?id=136" TargetMode="External"/><Relationship Id="rId145" Type="http://schemas.openxmlformats.org/officeDocument/2006/relationships/hyperlink" Target="https://www.probation.go.th/viewmap.php?id=78" TargetMode="External"/><Relationship Id="rId8" Type="http://schemas.openxmlformats.org/officeDocument/2006/relationships/hyperlink" Target="https://probation.go.th/documents.php?id=141" TargetMode="External"/><Relationship Id="rId144" Type="http://schemas.openxmlformats.org/officeDocument/2006/relationships/hyperlink" Target="https://probation.go.th/viewmap.php?id=64" TargetMode="External"/><Relationship Id="rId73" Type="http://schemas.openxmlformats.org/officeDocument/2006/relationships/hyperlink" Target="https://www.probation.go.th/content.php?id=23836" TargetMode="External"/><Relationship Id="rId72" Type="http://schemas.openxmlformats.org/officeDocument/2006/relationships/hyperlink" Target="https://probation.job.thai.com/" TargetMode="External"/><Relationship Id="rId75" Type="http://schemas.openxmlformats.org/officeDocument/2006/relationships/hyperlink" Target="https://probation.go.th/documents.php?id=151" TargetMode="External"/><Relationship Id="rId74" Type="http://schemas.openxmlformats.org/officeDocument/2006/relationships/hyperlink" Target="https://probation.go.th/documents.php?id=139" TargetMode="External"/><Relationship Id="rId77" Type="http://schemas.openxmlformats.org/officeDocument/2006/relationships/hyperlink" Target="https://probation.go.th/documents.php?id=252" TargetMode="External"/><Relationship Id="rId76" Type="http://schemas.openxmlformats.org/officeDocument/2006/relationships/hyperlink" Target="https://probation.go.th/documents.php?id=136" TargetMode="External"/><Relationship Id="rId79" Type="http://schemas.openxmlformats.org/officeDocument/2006/relationships/hyperlink" Target="https://probation.go.th/documents.php?id=133" TargetMode="External"/><Relationship Id="rId78" Type="http://schemas.openxmlformats.org/officeDocument/2006/relationships/hyperlink" Target="https://probation.go.th/documents.php?id=254" TargetMode="External"/><Relationship Id="rId71" Type="http://schemas.openxmlformats.org/officeDocument/2006/relationships/hyperlink" Target="https://www.oic.go.th/infocenter2/229/" TargetMode="External"/><Relationship Id="rId70" Type="http://schemas.openxmlformats.org/officeDocument/2006/relationships/hyperlink" Target="https://www.probation.go.th/file/120161.pdf" TargetMode="External"/><Relationship Id="rId139" Type="http://schemas.openxmlformats.org/officeDocument/2006/relationships/hyperlink" Target="https://probation.go.th/viewmap.php?id=12" TargetMode="External"/><Relationship Id="rId138" Type="http://schemas.openxmlformats.org/officeDocument/2006/relationships/hyperlink" Target="https://probation.go.th/viewmap.php?id=2" TargetMode="External"/><Relationship Id="rId137" Type="http://schemas.openxmlformats.org/officeDocument/2006/relationships/hyperlink" Target="https://probation.go.th/contentmenu.php?id=21291" TargetMode="External"/><Relationship Id="rId132" Type="http://schemas.openxmlformats.org/officeDocument/2006/relationships/hyperlink" Target="https://online.fliphtml5.com/qmyno/vubx/" TargetMode="External"/><Relationship Id="rId131" Type="http://schemas.openxmlformats.org/officeDocument/2006/relationships/hyperlink" Target="http://203.113.100.103/dopvideo/main.php" TargetMode="External"/><Relationship Id="rId130" Type="http://schemas.openxmlformats.org/officeDocument/2006/relationships/hyperlink" Target="https://probation.go.th/documents.php?id=150" TargetMode="External"/><Relationship Id="rId136" Type="http://schemas.openxmlformats.org/officeDocument/2006/relationships/hyperlink" Target="https://probation.go.th/documents.php?id=250" TargetMode="External"/><Relationship Id="rId135" Type="http://schemas.openxmlformats.org/officeDocument/2006/relationships/hyperlink" Target="https://probation.go.th/documents.php?id=256" TargetMode="External"/><Relationship Id="rId134" Type="http://schemas.openxmlformats.org/officeDocument/2006/relationships/hyperlink" Target="https://probation.go.th/documents.php?id=230" TargetMode="External"/><Relationship Id="rId133" Type="http://schemas.openxmlformats.org/officeDocument/2006/relationships/hyperlink" Target="https://probation.go.th/documents.php?id=171" TargetMode="External"/><Relationship Id="rId62" Type="http://schemas.openxmlformats.org/officeDocument/2006/relationships/hyperlink" Target="https://probation.go.th/contentmenu.php?id=68216" TargetMode="External"/><Relationship Id="rId61" Type="http://schemas.openxmlformats.org/officeDocument/2006/relationships/hyperlink" Target="https://probation.go.th/contentmenu.php?id=68215" TargetMode="External"/><Relationship Id="rId64" Type="http://schemas.openxmlformats.org/officeDocument/2006/relationships/hyperlink" Target="https://probation.go.th/contentmenu.php?id=307" TargetMode="External"/><Relationship Id="rId63" Type="http://schemas.openxmlformats.org/officeDocument/2006/relationships/hyperlink" Target="https://probation.go.th/contentmenu.php?id=162" TargetMode="External"/><Relationship Id="rId66" Type="http://schemas.openxmlformats.org/officeDocument/2006/relationships/hyperlink" Target="https://probation.go.th/contentmenu.php?id=27588" TargetMode="External"/><Relationship Id="rId65" Type="http://schemas.openxmlformats.org/officeDocument/2006/relationships/hyperlink" Target="https://probation.go.th/contentmenu.php?id=121" TargetMode="External"/><Relationship Id="rId68" Type="http://schemas.openxmlformats.org/officeDocument/2006/relationships/hyperlink" Target="https://probation.go.th/documents.php?id=160" TargetMode="External"/><Relationship Id="rId67" Type="http://schemas.openxmlformats.org/officeDocument/2006/relationships/hyperlink" Target="https://probation.go.th/documents.php?id=159" TargetMode="External"/><Relationship Id="rId60" Type="http://schemas.openxmlformats.org/officeDocument/2006/relationships/hyperlink" Target="https://probation.go.th/contentmenu.php?id=226" TargetMode="External"/><Relationship Id="rId69" Type="http://schemas.openxmlformats.org/officeDocument/2006/relationships/hyperlink" Target="https://probation.go.th/documents.php?id=224" TargetMode="External"/><Relationship Id="rId51" Type="http://schemas.openxmlformats.org/officeDocument/2006/relationships/hyperlink" Target="https://probation.go.th/documents.php?id=263" TargetMode="External"/><Relationship Id="rId50" Type="http://schemas.openxmlformats.org/officeDocument/2006/relationships/hyperlink" Target="https://www.probation.go.th/backEnd/admin/viewcalendarpage/0" TargetMode="External"/><Relationship Id="rId53" Type="http://schemas.openxmlformats.org/officeDocument/2006/relationships/hyperlink" Target="https://probation.go.th/documents.php?id=265" TargetMode="External"/><Relationship Id="rId52" Type="http://schemas.openxmlformats.org/officeDocument/2006/relationships/hyperlink" Target="https://probation.go.th/documents.php?id=264" TargetMode="External"/><Relationship Id="rId55" Type="http://schemas.openxmlformats.org/officeDocument/2006/relationships/hyperlink" Target="https://probation.go.th/documents.php?id=268" TargetMode="External"/><Relationship Id="rId54" Type="http://schemas.openxmlformats.org/officeDocument/2006/relationships/hyperlink" Target="https://probation.go.th/documents.php?id=267" TargetMode="External"/><Relationship Id="rId160" Type="http://schemas.openxmlformats.org/officeDocument/2006/relationships/table" Target="../tables/table6.xml"/><Relationship Id="rId57" Type="http://schemas.openxmlformats.org/officeDocument/2006/relationships/hyperlink" Target="https://probation.go.th/documents.php?id=266" TargetMode="External"/><Relationship Id="rId56" Type="http://schemas.openxmlformats.org/officeDocument/2006/relationships/hyperlink" Target="https://probation.go.th/documents.php?id=270" TargetMode="External"/><Relationship Id="rId159" Type="http://schemas.openxmlformats.org/officeDocument/2006/relationships/table" Target="../tables/table5.xml"/><Relationship Id="rId59" Type="http://schemas.openxmlformats.org/officeDocument/2006/relationships/hyperlink" Target="https://probation.go.th/documents.php?id=271" TargetMode="External"/><Relationship Id="rId154" Type="http://schemas.openxmlformats.org/officeDocument/2006/relationships/hyperlink" Target="https://probation.go.th/login_public.php" TargetMode="External"/><Relationship Id="rId58" Type="http://schemas.openxmlformats.org/officeDocument/2006/relationships/hyperlink" Target="https://probation.go.th/documents.php?id=266" TargetMode="External"/><Relationship Id="rId153" Type="http://schemas.openxmlformats.org/officeDocument/2006/relationships/hyperlink" Target="http://203.113.100.103/dopwebboard/" TargetMode="External"/><Relationship Id="rId152" Type="http://schemas.openxmlformats.org/officeDocument/2006/relationships/hyperlink" Target="https://www.messenger.com/t/1130032770349978/?messaging_source=source%3Apages%3Amessage_shortlink&amp;source_id=1441792&amp;recurring_notification=0" TargetMode="External"/><Relationship Id="rId151" Type="http://schemas.openxmlformats.org/officeDocument/2006/relationships/hyperlink" Target="https://probation.go.th/e_file/123.pdf" TargetMode="External"/><Relationship Id="rId156" Type="http://schemas.openxmlformats.org/officeDocument/2006/relationships/drawing" Target="../drawings/drawing7.xml"/><Relationship Id="rId155" Type="http://schemas.openxmlformats.org/officeDocument/2006/relationships/hyperlink" Target="https://probation.go.th/documents.php?id=162" TargetMode="External"/><Relationship Id="rId107" Type="http://schemas.openxmlformats.org/officeDocument/2006/relationships/hyperlink" Target="https://www.probation.go.th/documents.php?id=243" TargetMode="External"/><Relationship Id="rId106" Type="http://schemas.openxmlformats.org/officeDocument/2006/relationships/hyperlink" Target="https://www.probation.go.th/documents.php?id=200" TargetMode="External"/><Relationship Id="rId105" Type="http://schemas.openxmlformats.org/officeDocument/2006/relationships/hyperlink" Target="https://www.probation.go.th/documents.php?id=154" TargetMode="External"/><Relationship Id="rId104" Type="http://schemas.openxmlformats.org/officeDocument/2006/relationships/hyperlink" Target="http://203.113.100.109/dopedoc/index-main1.php" TargetMode="External"/><Relationship Id="rId109" Type="http://schemas.openxmlformats.org/officeDocument/2006/relationships/hyperlink" Target="https://dopis.probation.go.th:8181/PTKLogin_input.do" TargetMode="External"/><Relationship Id="rId108" Type="http://schemas.openxmlformats.org/officeDocument/2006/relationships/hyperlink" Target="https://www.probation.go.th/documents.php?id=235" TargetMode="External"/><Relationship Id="rId103" Type="http://schemas.openxmlformats.org/officeDocument/2006/relationships/hyperlink" Target="http://164.115.41.115/doc_dop/" TargetMode="External"/><Relationship Id="rId102" Type="http://schemas.openxmlformats.org/officeDocument/2006/relationships/hyperlink" Target="https://www.probation.go.th/documents.php?id=143" TargetMode="External"/><Relationship Id="rId101" Type="http://schemas.openxmlformats.org/officeDocument/2006/relationships/hyperlink" Target="https://www.probation.go.th/documents.php?id=147" TargetMode="External"/><Relationship Id="rId100" Type="http://schemas.openxmlformats.org/officeDocument/2006/relationships/hyperlink" Target="https://www.probation.go.th/documents.php?id=148" TargetMode="External"/><Relationship Id="rId129" Type="http://schemas.openxmlformats.org/officeDocument/2006/relationships/hyperlink" Target="https://probation.go.th/documents.php?id=284" TargetMode="External"/><Relationship Id="rId128" Type="http://schemas.openxmlformats.org/officeDocument/2006/relationships/hyperlink" Target="https://probation.go.th/documents.php?id=188" TargetMode="External"/><Relationship Id="rId127" Type="http://schemas.openxmlformats.org/officeDocument/2006/relationships/hyperlink" Target="https://probation.go.th/contentdl.php?id=46007" TargetMode="External"/><Relationship Id="rId126" Type="http://schemas.openxmlformats.org/officeDocument/2006/relationships/hyperlink" Target="https://probation.go.th/documents.php?id=145" TargetMode="External"/><Relationship Id="rId121" Type="http://schemas.openxmlformats.org/officeDocument/2006/relationships/hyperlink" Target="https://probation.go.th/documents.php?id=155" TargetMode="External"/><Relationship Id="rId120" Type="http://schemas.openxmlformats.org/officeDocument/2006/relationships/hyperlink" Target="https://probation.go.th/documents.php?id=238" TargetMode="External"/><Relationship Id="rId125" Type="http://schemas.openxmlformats.org/officeDocument/2006/relationships/hyperlink" Target="https://probation.go.th/documents.php?id=186" TargetMode="External"/><Relationship Id="rId124" Type="http://schemas.openxmlformats.org/officeDocument/2006/relationships/hyperlink" Target="https://probation.go.th/documents.php?id=129" TargetMode="External"/><Relationship Id="rId123" Type="http://schemas.openxmlformats.org/officeDocument/2006/relationships/hyperlink" Target="https://probation.go.th/documents.php?id=149" TargetMode="External"/><Relationship Id="rId122" Type="http://schemas.openxmlformats.org/officeDocument/2006/relationships/hyperlink" Target="https://probation.go.th/documents.php?id=153" TargetMode="External"/><Relationship Id="rId95" Type="http://schemas.openxmlformats.org/officeDocument/2006/relationships/hyperlink" Target="https://probation.go.th/documents.php?id=164" TargetMode="External"/><Relationship Id="rId94" Type="http://schemas.openxmlformats.org/officeDocument/2006/relationships/hyperlink" Target="https://probation.go.th/documents.php?id=126" TargetMode="External"/><Relationship Id="rId97" Type="http://schemas.openxmlformats.org/officeDocument/2006/relationships/hyperlink" Target="https://probation.go.th/documents.php?id=273" TargetMode="External"/><Relationship Id="rId96" Type="http://schemas.openxmlformats.org/officeDocument/2006/relationships/hyperlink" Target="https://probation.go.th/documents.php?id=236" TargetMode="External"/><Relationship Id="rId99" Type="http://schemas.openxmlformats.org/officeDocument/2006/relationships/hyperlink" Target="https://www.probation.go.th/documents.php?id=157" TargetMode="External"/><Relationship Id="rId98" Type="http://schemas.openxmlformats.org/officeDocument/2006/relationships/hyperlink" Target="https://probation.go.th/documents.php?id=279" TargetMode="External"/><Relationship Id="rId91" Type="http://schemas.openxmlformats.org/officeDocument/2006/relationships/hyperlink" Target="https://probation.go.th/documents.php?id=167" TargetMode="External"/><Relationship Id="rId90" Type="http://schemas.openxmlformats.org/officeDocument/2006/relationships/hyperlink" Target="https://probation.go.th/documents.php?id=274" TargetMode="External"/><Relationship Id="rId93" Type="http://schemas.openxmlformats.org/officeDocument/2006/relationships/hyperlink" Target="https://probation.go.th/documents.php?id=168" TargetMode="External"/><Relationship Id="rId92" Type="http://schemas.openxmlformats.org/officeDocument/2006/relationships/hyperlink" Target="https://probation.go.th/documents.php?id=125" TargetMode="External"/><Relationship Id="rId118" Type="http://schemas.openxmlformats.org/officeDocument/2006/relationships/hyperlink" Target="https://probation.dpis.go.th/" TargetMode="External"/><Relationship Id="rId117" Type="http://schemas.openxmlformats.org/officeDocument/2006/relationships/hyperlink" Target="http://www.govchannel.go.th/" TargetMode="External"/><Relationship Id="rId116" Type="http://schemas.openxmlformats.org/officeDocument/2006/relationships/hyperlink" Target="https://eservice.probation.go.th/probation-assist/" TargetMode="External"/><Relationship Id="rId115" Type="http://schemas.openxmlformats.org/officeDocument/2006/relationships/hyperlink" Target="https://www.probation.go.th/documents.php?id=165" TargetMode="External"/><Relationship Id="rId119" Type="http://schemas.openxmlformats.org/officeDocument/2006/relationships/hyperlink" Target="https://play.google.com/store/apps/collection/cluster?clp=ggEpCifguIHguKPguKHguITguLjguKHguJvguKPguLDguJ7guKTguJXguLQ%3D:S:ANO1ljIyUrE&amp;gsr=CiyCASkKJ-C4geC4o-C4oeC4hOC4uOC4oeC4m-C4o-C4sOC4nuC4pOC4leC4tA%3D%3D:S:ANO1ljLIVL8" TargetMode="External"/><Relationship Id="rId110" Type="http://schemas.openxmlformats.org/officeDocument/2006/relationships/hyperlink" Target="https://www.probation.go.th/documents.php?id=276" TargetMode="External"/><Relationship Id="rId114" Type="http://schemas.openxmlformats.org/officeDocument/2006/relationships/hyperlink" Target="https://www.probation.go.th/documents.php?id=234" TargetMode="External"/><Relationship Id="rId113" Type="http://schemas.openxmlformats.org/officeDocument/2006/relationships/hyperlink" Target="https://www.probation.go.th/documents.php?id=142" TargetMode="External"/><Relationship Id="rId112" Type="http://schemas.openxmlformats.org/officeDocument/2006/relationships/hyperlink" Target="https://probation.go.th/documents.php?id=276" TargetMode="External"/><Relationship Id="rId111" Type="http://schemas.openxmlformats.org/officeDocument/2006/relationships/hyperlink" Target="https://www.probation.go.th/documents.php?id=137"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 Type="http://schemas.openxmlformats.org/officeDocument/2006/relationships/hyperlink" Target="https://probation.go.th/contentmenu.php?id=307" TargetMode="External"/><Relationship Id="rId10" Type="http://schemas.openxmlformats.org/officeDocument/2006/relationships/hyperlink" Target="https://probation.go.th/contentmenu.php?id=308" TargetMode="External"/><Relationship Id="rId13" Type="http://schemas.openxmlformats.org/officeDocument/2006/relationships/hyperlink" Target="https://probation.go.th/contentmenu.php?id=223" TargetMode="External"/><Relationship Id="rId12" Type="http://schemas.openxmlformats.org/officeDocument/2006/relationships/hyperlink" Target="https://probation.go.th/contentmenu.php?id=235" TargetMode="External"/><Relationship Id="rId15" Type="http://schemas.openxmlformats.org/officeDocument/2006/relationships/hyperlink" Target="https://probation.go.th/contentmenu.php?id=68216" TargetMode="External"/><Relationship Id="rId14" Type="http://schemas.openxmlformats.org/officeDocument/2006/relationships/hyperlink" Target="https://probation.go.th/contentmenu.php?id=68215" TargetMode="External"/><Relationship Id="rId17" Type="http://schemas.openxmlformats.org/officeDocument/2006/relationships/hyperlink" Target="https://probation.go.th/contentmenu.php?id=214" TargetMode="External"/><Relationship Id="rId16" Type="http://schemas.openxmlformats.org/officeDocument/2006/relationships/hyperlink" Target="https://probation.go.th/contentmenu.php?id=162" TargetMode="External"/><Relationship Id="rId19" Type="http://schemas.openxmlformats.org/officeDocument/2006/relationships/drawing" Target="../drawings/drawing12.xml"/><Relationship Id="rId18" Type="http://schemas.openxmlformats.org/officeDocument/2006/relationships/hyperlink" Target="https://probation.go.th/contentmenu.php?id=250" TargetMode="External"/><Relationship Id="rId1" Type="http://schemas.openxmlformats.org/officeDocument/2006/relationships/hyperlink" Target="https://probation.go.th/contentmenu.php?id=66" TargetMode="External"/><Relationship Id="rId2" Type="http://schemas.openxmlformats.org/officeDocument/2006/relationships/hyperlink" Target="https://probation.go.th/contentmenu.php?id=68" TargetMode="External"/><Relationship Id="rId3" Type="http://schemas.openxmlformats.org/officeDocument/2006/relationships/hyperlink" Target="https://probation.go.th/contentmenu.php?id=31109" TargetMode="External"/><Relationship Id="rId4" Type="http://schemas.openxmlformats.org/officeDocument/2006/relationships/hyperlink" Target="https://probation.go.th/contentmenu.php?id=67" TargetMode="External"/><Relationship Id="rId9" Type="http://schemas.openxmlformats.org/officeDocument/2006/relationships/hyperlink" Target="https://probation.go.th/contentmenu.php?id=231" TargetMode="External"/><Relationship Id="rId5" Type="http://schemas.openxmlformats.org/officeDocument/2006/relationships/hyperlink" Target="https://probation.go.th/contentmenu.php?id=226" TargetMode="External"/><Relationship Id="rId6" Type="http://schemas.openxmlformats.org/officeDocument/2006/relationships/hyperlink" Target="https://probation.go.th/contentmenu.php?id=227" TargetMode="External"/><Relationship Id="rId7" Type="http://schemas.openxmlformats.org/officeDocument/2006/relationships/hyperlink" Target="https://probation.go.th/contentmenu.php?id=229" TargetMode="External"/><Relationship Id="rId8" Type="http://schemas.openxmlformats.org/officeDocument/2006/relationships/hyperlink" Target="https://probation.go.th/contentmenu.php?id=230" TargetMode="External"/></Relationships>
</file>

<file path=xl/worksheets/_rels/sheet13.xml.rels><?xml version="1.0" encoding="UTF-8" standalone="yes"?><Relationships xmlns="http://schemas.openxmlformats.org/package/2006/relationships"><Relationship Id="rId40" Type="http://schemas.openxmlformats.org/officeDocument/2006/relationships/hyperlink" Target="http://110.49.71.143/surin" TargetMode="External"/><Relationship Id="rId42" Type="http://schemas.openxmlformats.org/officeDocument/2006/relationships/hyperlink" Target="http://110.49.71.143/nangrong" TargetMode="External"/><Relationship Id="rId41" Type="http://schemas.openxmlformats.org/officeDocument/2006/relationships/hyperlink" Target="http://110.49.71.143/burirum" TargetMode="External"/><Relationship Id="rId44" Type="http://schemas.openxmlformats.org/officeDocument/2006/relationships/hyperlink" Target="http://110.49.71.143/kantharalak" TargetMode="External"/><Relationship Id="rId43" Type="http://schemas.openxmlformats.org/officeDocument/2006/relationships/hyperlink" Target="http://110.49.71.143/sisaket" TargetMode="External"/><Relationship Id="rId46" Type="http://schemas.openxmlformats.org/officeDocument/2006/relationships/hyperlink" Target="http://110.49.71.143/amnatcharoen" TargetMode="External"/><Relationship Id="rId45" Type="http://schemas.openxmlformats.org/officeDocument/2006/relationships/hyperlink" Target="http://110.49.71.143/yasothon" TargetMode="External"/><Relationship Id="rId48" Type="http://schemas.openxmlformats.org/officeDocument/2006/relationships/hyperlink" Target="http://110.49.71.143/phukhiew" TargetMode="External"/><Relationship Id="rId47" Type="http://schemas.openxmlformats.org/officeDocument/2006/relationships/hyperlink" Target="http://110.49.71.143/chaiyaphum" TargetMode="External"/><Relationship Id="rId49" Type="http://schemas.openxmlformats.org/officeDocument/2006/relationships/hyperlink" Target="http://110.49.71.143/khonkaen" TargetMode="External"/><Relationship Id="rId31" Type="http://schemas.openxmlformats.org/officeDocument/2006/relationships/hyperlink" Target="http://110.49.71.143/kabinburi" TargetMode="External"/><Relationship Id="rId30" Type="http://schemas.openxmlformats.org/officeDocument/2006/relationships/hyperlink" Target="http://110.49.71.143/prachinburi" TargetMode="External"/><Relationship Id="rId33" Type="http://schemas.openxmlformats.org/officeDocument/2006/relationships/hyperlink" Target="http://110.49.71.143/srakaew" TargetMode="External"/><Relationship Id="rId32" Type="http://schemas.openxmlformats.org/officeDocument/2006/relationships/hyperlink" Target="http://110.49.71.143/rayong" TargetMode="External"/><Relationship Id="rId35" Type="http://schemas.openxmlformats.org/officeDocument/2006/relationships/hyperlink" Target="http://110.49.71.143/bouayai" TargetMode="External"/><Relationship Id="rId34" Type="http://schemas.openxmlformats.org/officeDocument/2006/relationships/hyperlink" Target="http://110.49.71.143/koraj" TargetMode="External"/><Relationship Id="rId37" Type="http://schemas.openxmlformats.org/officeDocument/2006/relationships/hyperlink" Target="http://110.49.71.143/phimai" TargetMode="External"/><Relationship Id="rId36" Type="http://schemas.openxmlformats.org/officeDocument/2006/relationships/hyperlink" Target="http://110.49.71.143/sikhiu" TargetMode="External"/><Relationship Id="rId39" Type="http://schemas.openxmlformats.org/officeDocument/2006/relationships/hyperlink" Target="http://110.49.71.143/dechudom" TargetMode="External"/><Relationship Id="rId38" Type="http://schemas.openxmlformats.org/officeDocument/2006/relationships/hyperlink" Target="http://110.49.71.143/ubon" TargetMode="External"/><Relationship Id="rId20" Type="http://schemas.openxmlformats.org/officeDocument/2006/relationships/hyperlink" Target="http://110.49.71.143/saraburi" TargetMode="External"/><Relationship Id="rId22" Type="http://schemas.openxmlformats.org/officeDocument/2006/relationships/hyperlink" Target="http://110.49.71.143/singburi" TargetMode="External"/><Relationship Id="rId21" Type="http://schemas.openxmlformats.org/officeDocument/2006/relationships/hyperlink" Target="http://110.49.71.143/samutprakan" TargetMode="External"/><Relationship Id="rId24" Type="http://schemas.openxmlformats.org/officeDocument/2006/relationships/hyperlink" Target="http://110.49.71.143/ayuthaya" TargetMode="External"/><Relationship Id="rId23" Type="http://schemas.openxmlformats.org/officeDocument/2006/relationships/hyperlink" Target="http://110.49.71.143/angthong" TargetMode="External"/><Relationship Id="rId26" Type="http://schemas.openxmlformats.org/officeDocument/2006/relationships/hyperlink" Target="http://110.49.71.143/chachoengsao" TargetMode="External"/><Relationship Id="rId25" Type="http://schemas.openxmlformats.org/officeDocument/2006/relationships/hyperlink" Target="http://110.49.71.143/chanthaburi" TargetMode="External"/><Relationship Id="rId28" Type="http://schemas.openxmlformats.org/officeDocument/2006/relationships/hyperlink" Target="http://110.49.71.143/trat" TargetMode="External"/><Relationship Id="rId27" Type="http://schemas.openxmlformats.org/officeDocument/2006/relationships/hyperlink" Target="http://110.49.71.143/chonburi" TargetMode="External"/><Relationship Id="rId29" Type="http://schemas.openxmlformats.org/officeDocument/2006/relationships/hyperlink" Target="http://110.49.71.143/nakhonnayok" TargetMode="External"/><Relationship Id="rId11" Type="http://schemas.openxmlformats.org/officeDocument/2006/relationships/hyperlink" Target="http://110.49.71.143/criminal_south" TargetMode="External"/><Relationship Id="rId10" Type="http://schemas.openxmlformats.org/officeDocument/2006/relationships/hyperlink" Target="http://110.49.71.143/prakanong" TargetMode="External"/><Relationship Id="rId13" Type="http://schemas.openxmlformats.org/officeDocument/2006/relationships/hyperlink" Target="http://110.49.71.143/minburicourt" TargetMode="External"/><Relationship Id="rId12" Type="http://schemas.openxmlformats.org/officeDocument/2006/relationships/hyperlink" Target="http://110.49.71.143/cenfamcourt" TargetMode="External"/><Relationship Id="rId15" Type="http://schemas.openxmlformats.org/officeDocument/2006/relationships/hyperlink" Target="http://110.49.71.143/nonthaburi" TargetMode="External"/><Relationship Id="rId14" Type="http://schemas.openxmlformats.org/officeDocument/2006/relationships/hyperlink" Target="http://110.49.71.143/chainat" TargetMode="External"/><Relationship Id="rId17" Type="http://schemas.openxmlformats.org/officeDocument/2006/relationships/hyperlink" Target="http://110.49.71.143/thunyaburi" TargetMode="External"/><Relationship Id="rId16" Type="http://schemas.openxmlformats.org/officeDocument/2006/relationships/hyperlink" Target="http://110.49.71.143/prathum" TargetMode="External"/><Relationship Id="rId19" Type="http://schemas.openxmlformats.org/officeDocument/2006/relationships/hyperlink" Target="http://110.49.71.143/chaibadan" TargetMode="External"/><Relationship Id="rId18" Type="http://schemas.openxmlformats.org/officeDocument/2006/relationships/hyperlink" Target="http://110.49.71.143/lopburi" TargetMode="External"/><Relationship Id="rId84" Type="http://schemas.openxmlformats.org/officeDocument/2006/relationships/hyperlink" Target="http://110.49.71.143/romsak" TargetMode="External"/><Relationship Id="rId83" Type="http://schemas.openxmlformats.org/officeDocument/2006/relationships/hyperlink" Target="http://110.49.71.143/phetchabun" TargetMode="External"/><Relationship Id="rId86" Type="http://schemas.openxmlformats.org/officeDocument/2006/relationships/hyperlink" Target="http://110.49.71.143/phichit" TargetMode="External"/><Relationship Id="rId85" Type="http://schemas.openxmlformats.org/officeDocument/2006/relationships/hyperlink" Target="http://110.49.71.143/romsak" TargetMode="External"/><Relationship Id="rId88" Type="http://schemas.openxmlformats.org/officeDocument/2006/relationships/hyperlink" Target="http://110.49.71.143/measod" TargetMode="External"/><Relationship Id="rId87" Type="http://schemas.openxmlformats.org/officeDocument/2006/relationships/hyperlink" Target="http://110.49.71.143/tak" TargetMode="External"/><Relationship Id="rId89" Type="http://schemas.openxmlformats.org/officeDocument/2006/relationships/hyperlink" Target="http://110.49.71.143/uttaradit" TargetMode="External"/><Relationship Id="rId80" Type="http://schemas.openxmlformats.org/officeDocument/2006/relationships/hyperlink" Target="http://110.49.71.143/kamphaengphet" TargetMode="External"/><Relationship Id="rId82" Type="http://schemas.openxmlformats.org/officeDocument/2006/relationships/hyperlink" Target="http://110.49.71.143/sawankalok" TargetMode="External"/><Relationship Id="rId81" Type="http://schemas.openxmlformats.org/officeDocument/2006/relationships/hyperlink" Target="http://110.49.71.143/sukhothai" TargetMode="External"/><Relationship Id="rId1" Type="http://schemas.openxmlformats.org/officeDocument/2006/relationships/hyperlink" Target="https://probation.go.th/home.php" TargetMode="External"/><Relationship Id="rId2" Type="http://schemas.openxmlformats.org/officeDocument/2006/relationships/hyperlink" Target="http://110.49.71.143/talingchan" TargetMode="External"/><Relationship Id="rId3" Type="http://schemas.openxmlformats.org/officeDocument/2006/relationships/hyperlink" Target="http://110.49.71.143/bangkok_north" TargetMode="External"/><Relationship Id="rId4" Type="http://schemas.openxmlformats.org/officeDocument/2006/relationships/hyperlink" Target="http://110.49.71.143/kwang_thon" TargetMode="External"/><Relationship Id="rId9" Type="http://schemas.openxmlformats.org/officeDocument/2006/relationships/hyperlink" Target="http://110.49.71.143/criminal_thon" TargetMode="External"/><Relationship Id="rId140" Type="http://schemas.openxmlformats.org/officeDocument/2006/relationships/drawing" Target="../drawings/drawing13.xml"/><Relationship Id="rId5" Type="http://schemas.openxmlformats.org/officeDocument/2006/relationships/hyperlink" Target="http://110.49.71.143/minburi" TargetMode="External"/><Relationship Id="rId6" Type="http://schemas.openxmlformats.org/officeDocument/2006/relationships/hyperlink" Target="http://110.49.71.143/kwang_tai" TargetMode="External"/><Relationship Id="rId7" Type="http://schemas.openxmlformats.org/officeDocument/2006/relationships/hyperlink" Target="http://110.49.71.143/dusit" TargetMode="External"/><Relationship Id="rId8" Type="http://schemas.openxmlformats.org/officeDocument/2006/relationships/hyperlink" Target="http://110.49.71.143/criminal" TargetMode="External"/><Relationship Id="rId73" Type="http://schemas.openxmlformats.org/officeDocument/2006/relationships/hyperlink" Target="http://110.49.71.143/phrea" TargetMode="External"/><Relationship Id="rId72" Type="http://schemas.openxmlformats.org/officeDocument/2006/relationships/hyperlink" Target="http://110.49.71.143/chiengkham" TargetMode="External"/><Relationship Id="rId75" Type="http://schemas.openxmlformats.org/officeDocument/2006/relationships/hyperlink" Target="http://110.49.71.143/ampang" TargetMode="External"/><Relationship Id="rId74" Type="http://schemas.openxmlformats.org/officeDocument/2006/relationships/hyperlink" Target="http://110.49.71.143/maehongson" TargetMode="External"/><Relationship Id="rId77" Type="http://schemas.openxmlformats.org/officeDocument/2006/relationships/hyperlink" Target="http://110.49.71.143/phitsanulok" TargetMode="External"/><Relationship Id="rId76" Type="http://schemas.openxmlformats.org/officeDocument/2006/relationships/hyperlink" Target="http://110.49.71.143/lamphun" TargetMode="External"/><Relationship Id="rId79" Type="http://schemas.openxmlformats.org/officeDocument/2006/relationships/hyperlink" Target="http://110.49.71.143/nakhonsawan" TargetMode="External"/><Relationship Id="rId78" Type="http://schemas.openxmlformats.org/officeDocument/2006/relationships/hyperlink" Target="http://110.49.71.143/nakhonthai" TargetMode="External"/><Relationship Id="rId71" Type="http://schemas.openxmlformats.org/officeDocument/2006/relationships/hyperlink" Target="http://110.49.71.143/phayao" TargetMode="External"/><Relationship Id="rId70" Type="http://schemas.openxmlformats.org/officeDocument/2006/relationships/hyperlink" Target="http://110.49.71.143/nan" TargetMode="External"/><Relationship Id="rId139" Type="http://schemas.openxmlformats.org/officeDocument/2006/relationships/hyperlink" Target="https://nakhonsiprobation.go.th/" TargetMode="External"/><Relationship Id="rId138" Type="http://schemas.openxmlformats.org/officeDocument/2006/relationships/hyperlink" Target="https://www.phuketprobation.com/" TargetMode="External"/><Relationship Id="rId137" Type="http://schemas.openxmlformats.org/officeDocument/2006/relationships/hyperlink" Target="https://chumphonprobation.com/" TargetMode="External"/><Relationship Id="rId132" Type="http://schemas.openxmlformats.org/officeDocument/2006/relationships/hyperlink" Target="http://110.49.71.143/ethicspro" TargetMode="External"/><Relationship Id="rId131" Type="http://schemas.openxmlformats.org/officeDocument/2006/relationships/hyperlink" Target="http://210.246.159.136/hrdc/" TargetMode="External"/><Relationship Id="rId130" Type="http://schemas.openxmlformats.org/officeDocument/2006/relationships/hyperlink" Target="http://210.246.159.136/prdi/" TargetMode="External"/><Relationship Id="rId136" Type="http://schemas.openxmlformats.org/officeDocument/2006/relationships/hyperlink" Target="http://210.246.159.136/ladlumkaew/" TargetMode="External"/><Relationship Id="rId135" Type="http://schemas.openxmlformats.org/officeDocument/2006/relationships/hyperlink" Target="https://probation.go.th/dopdocument/" TargetMode="External"/><Relationship Id="rId134" Type="http://schemas.openxmlformats.org/officeDocument/2006/relationships/hyperlink" Target="http://210.246.159.136/dop_weld/" TargetMode="External"/><Relationship Id="rId133" Type="http://schemas.openxmlformats.org/officeDocument/2006/relationships/hyperlink" Target="http://210.246.159.136/dop_public" TargetMode="External"/><Relationship Id="rId62" Type="http://schemas.openxmlformats.org/officeDocument/2006/relationships/hyperlink" Target="http://110.49.71.143/bienggan" TargetMode="External"/><Relationship Id="rId61" Type="http://schemas.openxmlformats.org/officeDocument/2006/relationships/hyperlink" Target="http://110.49.71.143/nongkhai" TargetMode="External"/><Relationship Id="rId64" Type="http://schemas.openxmlformats.org/officeDocument/2006/relationships/hyperlink" Target="http://110.49.71.143/chiangmai" TargetMode="External"/><Relationship Id="rId63" Type="http://schemas.openxmlformats.org/officeDocument/2006/relationships/hyperlink" Target="http://110.49.71.143/loei" TargetMode="External"/><Relationship Id="rId66" Type="http://schemas.openxmlformats.org/officeDocument/2006/relationships/hyperlink" Target="http://110.49.71.143/hod" TargetMode="External"/><Relationship Id="rId65" Type="http://schemas.openxmlformats.org/officeDocument/2006/relationships/hyperlink" Target="http://110.49.71.143/fang" TargetMode="External"/><Relationship Id="rId68" Type="http://schemas.openxmlformats.org/officeDocument/2006/relationships/hyperlink" Target="http://110.49.71.143/tueng" TargetMode="External"/><Relationship Id="rId67" Type="http://schemas.openxmlformats.org/officeDocument/2006/relationships/hyperlink" Target="http://110.49.71.143/chiangrai" TargetMode="External"/><Relationship Id="rId60" Type="http://schemas.openxmlformats.org/officeDocument/2006/relationships/hyperlink" Target="http://110.49.71.143/nakhonphanom" TargetMode="External"/><Relationship Id="rId69" Type="http://schemas.openxmlformats.org/officeDocument/2006/relationships/hyperlink" Target="http://110.49.71.143/wiangpapao" TargetMode="External"/><Relationship Id="rId51" Type="http://schemas.openxmlformats.org/officeDocument/2006/relationships/hyperlink" Target="http://110.49.71.143/phon" TargetMode="External"/><Relationship Id="rId50" Type="http://schemas.openxmlformats.org/officeDocument/2006/relationships/hyperlink" Target="http://110.49.71.143/chumphae" TargetMode="External"/><Relationship Id="rId53" Type="http://schemas.openxmlformats.org/officeDocument/2006/relationships/hyperlink" Target="http://110.49.71.143/mahasarakham" TargetMode="External"/><Relationship Id="rId52" Type="http://schemas.openxmlformats.org/officeDocument/2006/relationships/hyperlink" Target="http://110.49.71.143/udonthani" TargetMode="External"/><Relationship Id="rId55" Type="http://schemas.openxmlformats.org/officeDocument/2006/relationships/hyperlink" Target="http://110.49.71.143/sakonnakhon" TargetMode="External"/><Relationship Id="rId54" Type="http://schemas.openxmlformats.org/officeDocument/2006/relationships/hyperlink" Target="http://110.49.71.143/phayakkhaphum" TargetMode="External"/><Relationship Id="rId57" Type="http://schemas.openxmlformats.org/officeDocument/2006/relationships/hyperlink" Target="http://110.49.71.143/kalasin" TargetMode="External"/><Relationship Id="rId56" Type="http://schemas.openxmlformats.org/officeDocument/2006/relationships/hyperlink" Target="http://110.49.71.143/roi_et" TargetMode="External"/><Relationship Id="rId59" Type="http://schemas.openxmlformats.org/officeDocument/2006/relationships/hyperlink" Target="http://110.49.71.143/nongboualampu" TargetMode="External"/><Relationship Id="rId58" Type="http://schemas.openxmlformats.org/officeDocument/2006/relationships/hyperlink" Target="http://110.49.71.143/mukdahan" TargetMode="External"/><Relationship Id="rId107" Type="http://schemas.openxmlformats.org/officeDocument/2006/relationships/hyperlink" Target="http://110.49.71.143/phuket" TargetMode="External"/><Relationship Id="rId106" Type="http://schemas.openxmlformats.org/officeDocument/2006/relationships/hyperlink" Target="http://110.49.71.143/langsuan" TargetMode="External"/><Relationship Id="rId105" Type="http://schemas.openxmlformats.org/officeDocument/2006/relationships/hyperlink" Target="http://110.49.71.143/chumphon" TargetMode="External"/><Relationship Id="rId104" Type="http://schemas.openxmlformats.org/officeDocument/2006/relationships/hyperlink" Target="http://110.49.71.143/thungsong" TargetMode="External"/><Relationship Id="rId109" Type="http://schemas.openxmlformats.org/officeDocument/2006/relationships/hyperlink" Target="http://110.49.71.143/ranong" TargetMode="External"/><Relationship Id="rId108" Type="http://schemas.openxmlformats.org/officeDocument/2006/relationships/hyperlink" Target="http://110.49.71.143/krabi" TargetMode="External"/><Relationship Id="rId103" Type="http://schemas.openxmlformats.org/officeDocument/2006/relationships/hyperlink" Target="http://110.49.71.143/nakhonsi" TargetMode="External"/><Relationship Id="rId102" Type="http://schemas.openxmlformats.org/officeDocument/2006/relationships/hyperlink" Target="http://110.49.71.143/chaiya" TargetMode="External"/><Relationship Id="rId101" Type="http://schemas.openxmlformats.org/officeDocument/2006/relationships/hyperlink" Target="http://110.49.71.143/samui" TargetMode="External"/><Relationship Id="rId100" Type="http://schemas.openxmlformats.org/officeDocument/2006/relationships/hyperlink" Target="http://110.49.71.143/suratthani" TargetMode="External"/><Relationship Id="rId129" Type="http://schemas.openxmlformats.org/officeDocument/2006/relationships/hyperlink" Target="http://210.246.159.136/dev_admin/" TargetMode="External"/><Relationship Id="rId128" Type="http://schemas.openxmlformats.org/officeDocument/2006/relationships/hyperlink" Target="http://210.246.159.136/ict_dop/" TargetMode="External"/><Relationship Id="rId127" Type="http://schemas.openxmlformats.org/officeDocument/2006/relationships/hyperlink" Target="http://210.246.159.136/prob_dev/" TargetMode="External"/><Relationship Id="rId126" Type="http://schemas.openxmlformats.org/officeDocument/2006/relationships/hyperlink" Target="https://probation.go.th/plan/" TargetMode="External"/><Relationship Id="rId121" Type="http://schemas.openxmlformats.org/officeDocument/2006/relationships/hyperlink" Target="https://probation.go.th/dophotline/" TargetMode="External"/><Relationship Id="rId120" Type="http://schemas.openxmlformats.org/officeDocument/2006/relationships/hyperlink" Target="http://110.49.71.143/drug_pattani" TargetMode="External"/><Relationship Id="rId125" Type="http://schemas.openxmlformats.org/officeDocument/2006/relationships/hyperlink" Target="http://210.246.159.136/caffair/" TargetMode="External"/><Relationship Id="rId124" Type="http://schemas.openxmlformats.org/officeDocument/2006/relationships/hyperlink" Target="http://210.246.159.139/drugba/" TargetMode="External"/><Relationship Id="rId123" Type="http://schemas.openxmlformats.org/officeDocument/2006/relationships/hyperlink" Target="http://210.246.159.136/audit/" TargetMode="External"/><Relationship Id="rId122" Type="http://schemas.openxmlformats.org/officeDocument/2006/relationships/hyperlink" Target="https://probation.go.th/inspector/" TargetMode="External"/><Relationship Id="rId95" Type="http://schemas.openxmlformats.org/officeDocument/2006/relationships/hyperlink" Target="http://110.49.71.143/prachuab" TargetMode="External"/><Relationship Id="rId94" Type="http://schemas.openxmlformats.org/officeDocument/2006/relationships/hyperlink" Target="http://110.49.71.143/petchaburi" TargetMode="External"/><Relationship Id="rId97" Type="http://schemas.openxmlformats.org/officeDocument/2006/relationships/hyperlink" Target="http://110.49.71.143/ratchaburi" TargetMode="External"/><Relationship Id="rId96" Type="http://schemas.openxmlformats.org/officeDocument/2006/relationships/hyperlink" Target="http://110.49.71.143/huahin" TargetMode="External"/><Relationship Id="rId99" Type="http://schemas.openxmlformats.org/officeDocument/2006/relationships/hyperlink" Target="http://110.49.71.143/samutsakhon" TargetMode="External"/><Relationship Id="rId98" Type="http://schemas.openxmlformats.org/officeDocument/2006/relationships/hyperlink" Target="http://110.49.71.143/samutsongkhram" TargetMode="External"/><Relationship Id="rId91" Type="http://schemas.openxmlformats.org/officeDocument/2006/relationships/hyperlink" Target="http://110.49.71.143/r7_pathom" TargetMode="External"/><Relationship Id="rId90" Type="http://schemas.openxmlformats.org/officeDocument/2006/relationships/hyperlink" Target="http://110.49.71.143/uthaithani" TargetMode="External"/><Relationship Id="rId93" Type="http://schemas.openxmlformats.org/officeDocument/2006/relationships/hyperlink" Target="http://110.49.71.143/kanchanaburi" TargetMode="External"/><Relationship Id="rId92" Type="http://schemas.openxmlformats.org/officeDocument/2006/relationships/hyperlink" Target="http://110.49.71.143/suphan" TargetMode="External"/><Relationship Id="rId118" Type="http://schemas.openxmlformats.org/officeDocument/2006/relationships/hyperlink" Target="http://110.49.71.143/satun" TargetMode="External"/><Relationship Id="rId117" Type="http://schemas.openxmlformats.org/officeDocument/2006/relationships/hyperlink" Target="http://110.49.71.143/pattani" TargetMode="External"/><Relationship Id="rId116" Type="http://schemas.openxmlformats.org/officeDocument/2006/relationships/hyperlink" Target="http://110.49.71.143/phatthalung" TargetMode="External"/><Relationship Id="rId115" Type="http://schemas.openxmlformats.org/officeDocument/2006/relationships/hyperlink" Target="http://110.49.71.143/yala" TargetMode="External"/><Relationship Id="rId119" Type="http://schemas.openxmlformats.org/officeDocument/2006/relationships/hyperlink" Target="http://110.49.71.143/drug_center" TargetMode="External"/><Relationship Id="rId110" Type="http://schemas.openxmlformats.org/officeDocument/2006/relationships/hyperlink" Target="http://110.49.71.143/phang_nga" TargetMode="External"/><Relationship Id="rId114" Type="http://schemas.openxmlformats.org/officeDocument/2006/relationships/hyperlink" Target="http://110.49.71.143/narathiwat" TargetMode="External"/><Relationship Id="rId113" Type="http://schemas.openxmlformats.org/officeDocument/2006/relationships/hyperlink" Target="http://110.49.71.143/trang" TargetMode="External"/><Relationship Id="rId112" Type="http://schemas.openxmlformats.org/officeDocument/2006/relationships/hyperlink" Target="http://110.49.71.143/natawee" TargetMode="External"/><Relationship Id="rId111" Type="http://schemas.openxmlformats.org/officeDocument/2006/relationships/hyperlink" Target="http://110.49.71.143/songkhl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4" width="25.63"/>
    <col customWidth="1" min="5" max="5" width="63.13"/>
    <col customWidth="1" min="6" max="6" width="17.0"/>
    <col customWidth="1" min="7" max="7" width="54.13"/>
    <col customWidth="1" min="8" max="10" width="15.63"/>
  </cols>
  <sheetData>
    <row r="1">
      <c r="A1" s="1" t="s">
        <v>0</v>
      </c>
      <c r="B1" s="1" t="s">
        <v>1</v>
      </c>
      <c r="C1" s="1" t="s">
        <v>2</v>
      </c>
      <c r="D1" s="2" t="s">
        <v>3</v>
      </c>
      <c r="E1" s="2" t="s">
        <v>4</v>
      </c>
      <c r="F1" s="3" t="s">
        <v>5</v>
      </c>
      <c r="G1" s="1" t="s">
        <v>6</v>
      </c>
      <c r="H1" s="4" t="s">
        <v>7</v>
      </c>
      <c r="I1" s="4" t="s">
        <v>8</v>
      </c>
      <c r="J1" s="3" t="s">
        <v>9</v>
      </c>
    </row>
    <row r="2">
      <c r="A2" s="5"/>
      <c r="B2" s="6"/>
      <c r="C2" s="5"/>
      <c r="D2" s="5"/>
      <c r="E2" s="5"/>
      <c r="F2" s="7"/>
      <c r="G2" s="6"/>
      <c r="H2" s="8"/>
      <c r="I2" s="8"/>
      <c r="J2" s="8"/>
    </row>
    <row r="3">
      <c r="A3" s="9" t="s">
        <v>10</v>
      </c>
      <c r="B3" s="9"/>
      <c r="C3" s="10"/>
      <c r="D3" s="10"/>
      <c r="E3" s="10"/>
      <c r="F3" s="11"/>
      <c r="G3" s="10"/>
      <c r="H3" s="12"/>
      <c r="I3" s="13"/>
      <c r="J3" s="12"/>
    </row>
    <row r="4">
      <c r="A4" s="9" t="s">
        <v>11</v>
      </c>
      <c r="B4" s="14"/>
      <c r="C4" s="14"/>
      <c r="D4" s="14"/>
      <c r="E4" s="14"/>
      <c r="F4" s="11"/>
      <c r="G4" s="15"/>
      <c r="H4" s="16"/>
      <c r="I4" s="13"/>
      <c r="J4" s="12"/>
    </row>
    <row r="5">
      <c r="A5" s="14"/>
      <c r="B5" s="9" t="s">
        <v>12</v>
      </c>
      <c r="C5" s="14"/>
      <c r="D5" s="14"/>
      <c r="E5" s="14"/>
      <c r="F5" s="11"/>
      <c r="G5" s="15"/>
      <c r="H5" s="16"/>
      <c r="I5" s="13"/>
      <c r="J5" s="12"/>
    </row>
    <row r="6">
      <c r="A6" s="14"/>
      <c r="B6" s="14"/>
      <c r="C6" s="17" t="s">
        <v>13</v>
      </c>
      <c r="D6" s="17"/>
      <c r="E6" s="17"/>
      <c r="F6" s="18" t="s">
        <v>14</v>
      </c>
      <c r="G6" s="19" t="s">
        <v>15</v>
      </c>
      <c r="H6" s="16"/>
      <c r="I6" s="13"/>
      <c r="J6" s="12"/>
    </row>
    <row r="7">
      <c r="A7" s="14"/>
      <c r="B7" s="14"/>
      <c r="C7" s="17" t="s">
        <v>16</v>
      </c>
      <c r="D7" s="17"/>
      <c r="E7" s="17"/>
      <c r="F7" s="18" t="s">
        <v>14</v>
      </c>
      <c r="G7" s="19" t="s">
        <v>17</v>
      </c>
      <c r="H7" s="16"/>
      <c r="I7" s="13"/>
      <c r="J7" s="12"/>
    </row>
    <row r="8">
      <c r="A8" s="14"/>
      <c r="B8" s="14"/>
      <c r="C8" s="17" t="s">
        <v>18</v>
      </c>
      <c r="D8" s="17"/>
      <c r="E8" s="17"/>
      <c r="F8" s="18" t="s">
        <v>14</v>
      </c>
      <c r="G8" s="19" t="s">
        <v>19</v>
      </c>
      <c r="H8" s="16"/>
      <c r="I8" s="13"/>
      <c r="J8" s="12"/>
    </row>
    <row r="9">
      <c r="A9" s="14"/>
      <c r="B9" s="14"/>
      <c r="C9" s="17" t="s">
        <v>20</v>
      </c>
      <c r="D9" s="17"/>
      <c r="E9" s="17"/>
      <c r="F9" s="18" t="s">
        <v>21</v>
      </c>
      <c r="G9" s="19" t="s">
        <v>22</v>
      </c>
      <c r="H9" s="20">
        <v>2.0</v>
      </c>
      <c r="I9" s="21">
        <v>2024.0</v>
      </c>
      <c r="J9" s="12"/>
    </row>
    <row r="10">
      <c r="A10" s="14"/>
      <c r="B10" s="14"/>
      <c r="C10" s="17" t="s">
        <v>23</v>
      </c>
      <c r="D10" s="17"/>
      <c r="E10" s="17"/>
      <c r="F10" s="18" t="s">
        <v>14</v>
      </c>
      <c r="G10" s="19" t="s">
        <v>24</v>
      </c>
      <c r="H10" s="16"/>
      <c r="I10" s="13"/>
      <c r="J10" s="12"/>
    </row>
    <row r="11">
      <c r="A11" s="14"/>
      <c r="B11" s="14"/>
      <c r="C11" s="17" t="s">
        <v>25</v>
      </c>
      <c r="D11" s="14"/>
      <c r="E11" s="14"/>
      <c r="F11" s="12"/>
      <c r="G11" s="15"/>
      <c r="H11" s="16"/>
      <c r="I11" s="13"/>
      <c r="J11" s="12"/>
    </row>
    <row r="12">
      <c r="A12" s="22"/>
      <c r="B12" s="22"/>
      <c r="C12" s="22"/>
      <c r="D12" s="17" t="s">
        <v>26</v>
      </c>
      <c r="E12" s="17"/>
      <c r="F12" s="18" t="s">
        <v>14</v>
      </c>
      <c r="G12" s="23" t="s">
        <v>27</v>
      </c>
      <c r="H12" s="12"/>
      <c r="I12" s="13"/>
      <c r="J12" s="12"/>
    </row>
    <row r="13">
      <c r="A13" s="22"/>
      <c r="B13" s="22"/>
      <c r="C13" s="22"/>
      <c r="D13" s="17" t="s">
        <v>28</v>
      </c>
      <c r="E13" s="17"/>
      <c r="F13" s="18" t="s">
        <v>21</v>
      </c>
      <c r="G13" s="19" t="s">
        <v>29</v>
      </c>
      <c r="H13" s="20">
        <v>1.0</v>
      </c>
      <c r="I13" s="21">
        <v>2024.0</v>
      </c>
      <c r="J13" s="12"/>
    </row>
    <row r="14">
      <c r="A14" s="22"/>
      <c r="B14" s="22"/>
      <c r="C14" s="22"/>
      <c r="D14" s="17" t="s">
        <v>30</v>
      </c>
      <c r="E14" s="17"/>
      <c r="F14" s="18" t="s">
        <v>21</v>
      </c>
      <c r="G14" s="19" t="s">
        <v>31</v>
      </c>
      <c r="H14" s="20">
        <v>6.0</v>
      </c>
      <c r="I14" s="21">
        <v>2019.0</v>
      </c>
      <c r="J14" s="12"/>
    </row>
    <row r="15">
      <c r="A15" s="14"/>
      <c r="B15" s="14"/>
      <c r="C15" s="17" t="s">
        <v>32</v>
      </c>
      <c r="D15" s="17"/>
      <c r="E15" s="17"/>
      <c r="F15" s="18" t="s">
        <v>21</v>
      </c>
      <c r="G15" s="19" t="s">
        <v>33</v>
      </c>
      <c r="H15" s="24">
        <v>1.0</v>
      </c>
      <c r="I15" s="25">
        <v>2020.0</v>
      </c>
      <c r="J15" s="12"/>
    </row>
    <row r="16">
      <c r="A16" s="14"/>
      <c r="B16" s="26" t="s">
        <v>34</v>
      </c>
      <c r="C16" s="10"/>
      <c r="D16" s="17"/>
      <c r="E16" s="17"/>
      <c r="F16" s="12"/>
      <c r="G16" s="15"/>
      <c r="H16" s="16"/>
      <c r="I16" s="13"/>
      <c r="J16" s="12"/>
    </row>
    <row r="17">
      <c r="A17" s="14"/>
      <c r="B17" s="14"/>
      <c r="C17" s="17" t="s">
        <v>35</v>
      </c>
      <c r="D17" s="17"/>
      <c r="E17" s="17"/>
      <c r="F17" s="18" t="s">
        <v>36</v>
      </c>
      <c r="G17" s="23" t="s">
        <v>37</v>
      </c>
      <c r="H17" s="12"/>
      <c r="I17" s="13"/>
      <c r="J17" s="12"/>
    </row>
    <row r="18">
      <c r="A18" s="14"/>
      <c r="B18" s="14"/>
      <c r="C18" s="17" t="s">
        <v>38</v>
      </c>
      <c r="D18" s="17"/>
      <c r="E18" s="17"/>
      <c r="F18" s="18" t="s">
        <v>36</v>
      </c>
      <c r="G18" s="19" t="s">
        <v>39</v>
      </c>
      <c r="H18" s="16"/>
      <c r="I18" s="13"/>
      <c r="J18" s="12"/>
    </row>
    <row r="19">
      <c r="A19" s="14"/>
      <c r="B19" s="14"/>
      <c r="C19" s="17" t="s">
        <v>40</v>
      </c>
      <c r="D19" s="17"/>
      <c r="E19" s="17"/>
      <c r="F19" s="18" t="s">
        <v>36</v>
      </c>
      <c r="G19" s="19" t="s">
        <v>41</v>
      </c>
      <c r="H19" s="16"/>
      <c r="I19" s="13"/>
      <c r="J19" s="12"/>
    </row>
    <row r="20">
      <c r="A20" s="14"/>
      <c r="B20" s="14"/>
      <c r="C20" s="17" t="s">
        <v>42</v>
      </c>
      <c r="D20" s="10"/>
      <c r="E20" s="10"/>
      <c r="F20" s="18" t="s">
        <v>36</v>
      </c>
      <c r="G20" s="19" t="s">
        <v>43</v>
      </c>
      <c r="H20" s="16"/>
      <c r="I20" s="13"/>
      <c r="J20" s="12"/>
    </row>
    <row r="21">
      <c r="A21" s="14"/>
      <c r="B21" s="14"/>
      <c r="C21" s="17" t="s">
        <v>44</v>
      </c>
      <c r="D21" s="17"/>
      <c r="E21" s="17"/>
      <c r="F21" s="18" t="s">
        <v>36</v>
      </c>
      <c r="G21" s="19" t="s">
        <v>45</v>
      </c>
      <c r="H21" s="16"/>
      <c r="I21" s="13"/>
      <c r="J21" s="12"/>
    </row>
    <row r="22">
      <c r="A22" s="14"/>
      <c r="B22" s="14"/>
      <c r="C22" s="17" t="s">
        <v>46</v>
      </c>
      <c r="D22" s="17"/>
      <c r="E22" s="17"/>
      <c r="F22" s="12"/>
      <c r="G22" s="15"/>
      <c r="H22" s="16"/>
      <c r="I22" s="13"/>
      <c r="J22" s="12"/>
    </row>
    <row r="23">
      <c r="A23" s="14"/>
      <c r="B23" s="22"/>
      <c r="C23" s="10"/>
      <c r="D23" s="17" t="s">
        <v>47</v>
      </c>
      <c r="E23" s="17"/>
      <c r="F23" s="18" t="s">
        <v>36</v>
      </c>
      <c r="G23" s="19" t="s">
        <v>48</v>
      </c>
      <c r="H23" s="16"/>
      <c r="I23" s="13"/>
      <c r="J23" s="12"/>
    </row>
    <row r="24">
      <c r="A24" s="22"/>
      <c r="B24" s="22"/>
      <c r="C24" s="22"/>
      <c r="D24" s="27" t="s">
        <v>49</v>
      </c>
      <c r="E24" s="27"/>
      <c r="F24" s="18" t="s">
        <v>36</v>
      </c>
      <c r="G24" s="19" t="s">
        <v>50</v>
      </c>
      <c r="H24" s="16"/>
      <c r="I24" s="13"/>
      <c r="J24" s="12"/>
    </row>
    <row r="25">
      <c r="A25" s="22"/>
      <c r="B25" s="22"/>
      <c r="C25" s="22"/>
      <c r="D25" s="27" t="s">
        <v>51</v>
      </c>
      <c r="E25" s="27"/>
      <c r="F25" s="18" t="s">
        <v>36</v>
      </c>
      <c r="G25" s="19" t="s">
        <v>52</v>
      </c>
      <c r="H25" s="12"/>
      <c r="I25" s="13"/>
      <c r="J25" s="12"/>
    </row>
    <row r="26">
      <c r="A26" s="22"/>
      <c r="B26" s="22"/>
      <c r="C26" s="22"/>
      <c r="D26" s="27" t="s">
        <v>53</v>
      </c>
      <c r="E26" s="27"/>
      <c r="F26" s="18" t="s">
        <v>36</v>
      </c>
      <c r="G26" s="28" t="s">
        <v>54</v>
      </c>
      <c r="H26" s="12"/>
      <c r="I26" s="13"/>
      <c r="J26" s="12"/>
    </row>
    <row r="27">
      <c r="A27" s="22"/>
      <c r="B27" s="22"/>
      <c r="C27" s="22"/>
      <c r="D27" s="27" t="s">
        <v>55</v>
      </c>
      <c r="E27" s="27"/>
      <c r="F27" s="18" t="s">
        <v>36</v>
      </c>
      <c r="G27" s="19" t="s">
        <v>56</v>
      </c>
      <c r="H27" s="12"/>
      <c r="I27" s="13"/>
      <c r="J27" s="12"/>
    </row>
    <row r="28">
      <c r="A28" s="22"/>
      <c r="B28" s="22"/>
      <c r="C28" s="22"/>
      <c r="D28" s="27" t="s">
        <v>57</v>
      </c>
      <c r="E28" s="27"/>
      <c r="F28" s="18" t="s">
        <v>36</v>
      </c>
      <c r="G28" s="19" t="s">
        <v>58</v>
      </c>
      <c r="H28" s="12"/>
      <c r="I28" s="13"/>
      <c r="J28" s="12"/>
    </row>
    <row r="29">
      <c r="A29" s="22"/>
      <c r="B29" s="22"/>
      <c r="C29" s="22"/>
      <c r="D29" s="27" t="s">
        <v>59</v>
      </c>
      <c r="E29" s="27"/>
      <c r="F29" s="18" t="s">
        <v>36</v>
      </c>
      <c r="G29" s="19" t="s">
        <v>60</v>
      </c>
      <c r="H29" s="12"/>
      <c r="I29" s="13"/>
      <c r="J29" s="12"/>
    </row>
    <row r="30">
      <c r="A30" s="22"/>
      <c r="B30" s="22"/>
      <c r="C30" s="22"/>
      <c r="D30" s="27" t="s">
        <v>61</v>
      </c>
      <c r="E30" s="27"/>
      <c r="F30" s="18" t="s">
        <v>36</v>
      </c>
      <c r="G30" s="28" t="s">
        <v>62</v>
      </c>
      <c r="H30" s="29"/>
      <c r="I30" s="13"/>
      <c r="J30" s="12"/>
    </row>
    <row r="31">
      <c r="A31" s="22"/>
      <c r="B31" s="22"/>
      <c r="C31" s="22"/>
      <c r="D31" s="27" t="s">
        <v>63</v>
      </c>
      <c r="E31" s="27"/>
      <c r="F31" s="18" t="s">
        <v>36</v>
      </c>
      <c r="G31" s="28" t="s">
        <v>64</v>
      </c>
      <c r="H31" s="29"/>
      <c r="I31" s="13"/>
      <c r="J31" s="12"/>
    </row>
    <row r="32">
      <c r="A32" s="22"/>
      <c r="B32" s="22"/>
      <c r="C32" s="22"/>
      <c r="D32" s="27" t="s">
        <v>65</v>
      </c>
      <c r="E32" s="27"/>
      <c r="F32" s="18" t="s">
        <v>36</v>
      </c>
      <c r="G32" s="19" t="s">
        <v>66</v>
      </c>
      <c r="H32" s="29"/>
      <c r="I32" s="13"/>
      <c r="J32" s="12"/>
    </row>
    <row r="33">
      <c r="A33" s="22"/>
      <c r="B33" s="26" t="s">
        <v>67</v>
      </c>
      <c r="C33" s="22"/>
      <c r="D33" s="14"/>
      <c r="E33" s="14"/>
      <c r="F33" s="12"/>
      <c r="G33" s="9"/>
      <c r="H33" s="29"/>
      <c r="I33" s="13"/>
      <c r="J33" s="12"/>
    </row>
    <row r="34">
      <c r="A34" s="14"/>
      <c r="B34" s="22"/>
      <c r="C34" s="17" t="s">
        <v>68</v>
      </c>
      <c r="D34" s="17"/>
      <c r="E34" s="17"/>
      <c r="F34" s="18" t="s">
        <v>14</v>
      </c>
      <c r="G34" s="30" t="s">
        <v>69</v>
      </c>
      <c r="H34" s="29"/>
      <c r="I34" s="13"/>
      <c r="J34" s="12"/>
    </row>
    <row r="35">
      <c r="A35" s="14"/>
      <c r="B35" s="14"/>
      <c r="C35" s="17" t="s">
        <v>70</v>
      </c>
      <c r="D35" s="14"/>
      <c r="E35" s="14"/>
      <c r="F35" s="18" t="s">
        <v>14</v>
      </c>
      <c r="G35" s="30" t="s">
        <v>71</v>
      </c>
      <c r="H35" s="29"/>
      <c r="I35" s="13"/>
      <c r="J35" s="12"/>
    </row>
    <row r="36">
      <c r="A36" s="14"/>
      <c r="B36" s="14"/>
      <c r="C36" s="17" t="s">
        <v>72</v>
      </c>
      <c r="D36" s="14"/>
      <c r="E36" s="14"/>
      <c r="F36" s="12"/>
      <c r="G36" s="9"/>
      <c r="H36" s="29"/>
      <c r="I36" s="13"/>
      <c r="J36" s="12"/>
    </row>
    <row r="37">
      <c r="A37" s="14"/>
      <c r="B37" s="14"/>
      <c r="C37" s="17"/>
      <c r="D37" s="26" t="s">
        <v>73</v>
      </c>
      <c r="E37" s="14"/>
      <c r="F37" s="12"/>
      <c r="G37" s="9"/>
      <c r="H37" s="29"/>
      <c r="I37" s="13"/>
      <c r="J37" s="12"/>
    </row>
    <row r="38">
      <c r="A38" s="14"/>
      <c r="B38" s="14"/>
      <c r="C38" s="17"/>
      <c r="D38" s="14"/>
      <c r="E38" s="26" t="s">
        <v>74</v>
      </c>
      <c r="F38" s="18" t="s">
        <v>14</v>
      </c>
      <c r="G38" s="9"/>
      <c r="H38" s="29"/>
      <c r="I38" s="13"/>
      <c r="J38" s="12"/>
    </row>
    <row r="39">
      <c r="A39" s="14"/>
      <c r="B39" s="14"/>
      <c r="C39" s="17"/>
      <c r="D39" s="14"/>
      <c r="E39" s="26" t="s">
        <v>75</v>
      </c>
      <c r="F39" s="18" t="s">
        <v>14</v>
      </c>
      <c r="G39" s="9"/>
      <c r="H39" s="29"/>
      <c r="I39" s="13"/>
      <c r="J39" s="12"/>
    </row>
    <row r="40">
      <c r="A40" s="14"/>
      <c r="B40" s="14"/>
      <c r="C40" s="17"/>
      <c r="D40" s="14"/>
      <c r="E40" s="26" t="s">
        <v>76</v>
      </c>
      <c r="F40" s="18" t="s">
        <v>14</v>
      </c>
      <c r="G40" s="9"/>
      <c r="H40" s="29"/>
      <c r="I40" s="13"/>
      <c r="J40" s="12"/>
    </row>
    <row r="41">
      <c r="A41" s="14"/>
      <c r="B41" s="14"/>
      <c r="C41" s="17"/>
      <c r="D41" s="14"/>
      <c r="E41" s="26" t="s">
        <v>77</v>
      </c>
      <c r="F41" s="18" t="s">
        <v>14</v>
      </c>
      <c r="G41" s="9"/>
      <c r="H41" s="29"/>
      <c r="I41" s="13"/>
      <c r="J41" s="12"/>
    </row>
    <row r="42">
      <c r="A42" s="14"/>
      <c r="B42" s="14"/>
      <c r="C42" s="17"/>
      <c r="D42" s="14"/>
      <c r="E42" s="26" t="s">
        <v>78</v>
      </c>
      <c r="F42" s="18" t="s">
        <v>14</v>
      </c>
      <c r="G42" s="9"/>
      <c r="H42" s="29"/>
      <c r="I42" s="13"/>
      <c r="J42" s="12"/>
    </row>
    <row r="43">
      <c r="A43" s="14"/>
      <c r="B43" s="14"/>
      <c r="C43" s="17"/>
      <c r="D43" s="14"/>
      <c r="E43" s="26" t="s">
        <v>79</v>
      </c>
      <c r="F43" s="18" t="s">
        <v>14</v>
      </c>
      <c r="G43" s="9"/>
      <c r="H43" s="29"/>
      <c r="I43" s="13"/>
      <c r="J43" s="12"/>
    </row>
    <row r="44">
      <c r="A44" s="14"/>
      <c r="B44" s="14"/>
      <c r="C44" s="17"/>
      <c r="D44" s="14"/>
      <c r="E44" s="26" t="s">
        <v>80</v>
      </c>
      <c r="F44" s="18" t="s">
        <v>14</v>
      </c>
      <c r="G44" s="9"/>
      <c r="H44" s="29"/>
      <c r="I44" s="13"/>
      <c r="J44" s="12"/>
    </row>
    <row r="45">
      <c r="A45" s="14"/>
      <c r="B45" s="14"/>
      <c r="C45" s="17"/>
      <c r="D45" s="14"/>
      <c r="E45" s="26" t="s">
        <v>81</v>
      </c>
      <c r="F45" s="18" t="s">
        <v>14</v>
      </c>
      <c r="G45" s="9"/>
      <c r="H45" s="29"/>
      <c r="I45" s="13"/>
      <c r="J45" s="12"/>
    </row>
    <row r="46">
      <c r="A46" s="14"/>
      <c r="B46" s="14"/>
      <c r="C46" s="17"/>
      <c r="D46" s="14"/>
      <c r="E46" s="26" t="s">
        <v>82</v>
      </c>
      <c r="F46" s="18" t="s">
        <v>14</v>
      </c>
      <c r="G46" s="9"/>
      <c r="H46" s="29"/>
      <c r="I46" s="13"/>
      <c r="J46" s="12"/>
    </row>
    <row r="47">
      <c r="A47" s="14"/>
      <c r="B47" s="14"/>
      <c r="C47" s="17"/>
      <c r="D47" s="14"/>
      <c r="E47" s="26" t="s">
        <v>83</v>
      </c>
      <c r="F47" s="18" t="s">
        <v>14</v>
      </c>
      <c r="G47" s="9"/>
      <c r="H47" s="29"/>
      <c r="I47" s="13"/>
      <c r="J47" s="12"/>
    </row>
    <row r="48">
      <c r="A48" s="14"/>
      <c r="B48" s="14"/>
      <c r="C48" s="17"/>
      <c r="D48" s="26" t="s">
        <v>49</v>
      </c>
      <c r="E48" s="26"/>
      <c r="F48" s="12"/>
      <c r="G48" s="9"/>
      <c r="H48" s="29"/>
      <c r="I48" s="13"/>
      <c r="J48" s="12"/>
    </row>
    <row r="49">
      <c r="A49" s="14"/>
      <c r="B49" s="14"/>
      <c r="C49" s="17"/>
      <c r="D49" s="14"/>
      <c r="E49" s="26" t="s">
        <v>84</v>
      </c>
      <c r="F49" s="18" t="s">
        <v>14</v>
      </c>
      <c r="G49" s="9"/>
      <c r="H49" s="29"/>
      <c r="I49" s="13"/>
      <c r="J49" s="12"/>
    </row>
    <row r="50">
      <c r="A50" s="14"/>
      <c r="B50" s="14"/>
      <c r="C50" s="17"/>
      <c r="D50" s="14"/>
      <c r="E50" s="26" t="s">
        <v>85</v>
      </c>
      <c r="F50" s="18" t="s">
        <v>14</v>
      </c>
      <c r="G50" s="9"/>
      <c r="H50" s="29"/>
      <c r="I50" s="13"/>
      <c r="J50" s="12"/>
    </row>
    <row r="51">
      <c r="A51" s="14"/>
      <c r="B51" s="14"/>
      <c r="C51" s="17"/>
      <c r="D51" s="14"/>
      <c r="E51" s="26" t="s">
        <v>86</v>
      </c>
      <c r="F51" s="18" t="s">
        <v>14</v>
      </c>
      <c r="G51" s="9"/>
      <c r="H51" s="29"/>
      <c r="I51" s="13"/>
      <c r="J51" s="12"/>
    </row>
    <row r="52">
      <c r="A52" s="14"/>
      <c r="B52" s="14"/>
      <c r="C52" s="17"/>
      <c r="D52" s="14"/>
      <c r="E52" s="26" t="s">
        <v>87</v>
      </c>
      <c r="F52" s="18" t="s">
        <v>14</v>
      </c>
      <c r="G52" s="9"/>
      <c r="H52" s="29"/>
      <c r="I52" s="13"/>
      <c r="J52" s="12"/>
    </row>
    <row r="53">
      <c r="A53" s="14"/>
      <c r="B53" s="14"/>
      <c r="C53" s="17"/>
      <c r="D53" s="14"/>
      <c r="E53" s="26" t="s">
        <v>88</v>
      </c>
      <c r="F53" s="18" t="s">
        <v>14</v>
      </c>
      <c r="G53" s="9"/>
      <c r="H53" s="29"/>
      <c r="I53" s="13"/>
      <c r="J53" s="12"/>
    </row>
    <row r="54">
      <c r="A54" s="14"/>
      <c r="B54" s="14"/>
      <c r="C54" s="17"/>
      <c r="D54" s="14"/>
      <c r="E54" s="26" t="s">
        <v>89</v>
      </c>
      <c r="F54" s="18" t="s">
        <v>14</v>
      </c>
      <c r="G54" s="9"/>
      <c r="H54" s="29"/>
      <c r="I54" s="13"/>
      <c r="J54" s="12"/>
    </row>
    <row r="55">
      <c r="A55" s="14"/>
      <c r="B55" s="14"/>
      <c r="C55" s="17"/>
      <c r="D55" s="14"/>
      <c r="E55" s="26" t="s">
        <v>90</v>
      </c>
      <c r="F55" s="18" t="s">
        <v>14</v>
      </c>
      <c r="G55" s="9"/>
      <c r="H55" s="29"/>
      <c r="I55" s="13"/>
      <c r="J55" s="12"/>
    </row>
    <row r="56">
      <c r="A56" s="14"/>
      <c r="B56" s="14"/>
      <c r="C56" s="17"/>
      <c r="D56" s="14"/>
      <c r="E56" s="26" t="s">
        <v>91</v>
      </c>
      <c r="F56" s="18" t="s">
        <v>14</v>
      </c>
      <c r="G56" s="9"/>
      <c r="H56" s="29"/>
      <c r="I56" s="13"/>
      <c r="J56" s="12"/>
    </row>
    <row r="57">
      <c r="A57" s="14"/>
      <c r="B57" s="14"/>
      <c r="C57" s="17"/>
      <c r="D57" s="14"/>
      <c r="E57" s="26" t="s">
        <v>92</v>
      </c>
      <c r="F57" s="18" t="s">
        <v>14</v>
      </c>
      <c r="G57" s="9"/>
      <c r="H57" s="29"/>
      <c r="I57" s="13"/>
      <c r="J57" s="12"/>
    </row>
    <row r="58">
      <c r="A58" s="14"/>
      <c r="B58" s="14"/>
      <c r="C58" s="17"/>
      <c r="D58" s="14"/>
      <c r="E58" s="26" t="s">
        <v>93</v>
      </c>
      <c r="F58" s="18" t="s">
        <v>14</v>
      </c>
      <c r="G58" s="9"/>
      <c r="H58" s="29"/>
      <c r="I58" s="13"/>
      <c r="J58" s="12"/>
    </row>
    <row r="59">
      <c r="A59" s="14"/>
      <c r="B59" s="14"/>
      <c r="C59" s="17"/>
      <c r="D59" s="14"/>
      <c r="E59" s="26" t="s">
        <v>94</v>
      </c>
      <c r="F59" s="18" t="s">
        <v>14</v>
      </c>
      <c r="G59" s="9"/>
      <c r="H59" s="29"/>
      <c r="I59" s="13"/>
      <c r="J59" s="12"/>
    </row>
    <row r="60">
      <c r="A60" s="14"/>
      <c r="B60" s="14"/>
      <c r="C60" s="17"/>
      <c r="D60" s="26" t="s">
        <v>51</v>
      </c>
      <c r="E60" s="14"/>
      <c r="F60" s="12"/>
      <c r="G60" s="9"/>
      <c r="H60" s="29"/>
      <c r="I60" s="13"/>
      <c r="J60" s="12"/>
    </row>
    <row r="61">
      <c r="A61" s="14"/>
      <c r="B61" s="14"/>
      <c r="C61" s="17"/>
      <c r="D61" s="14"/>
      <c r="E61" s="9" t="s">
        <v>95</v>
      </c>
      <c r="F61" s="18" t="s">
        <v>14</v>
      </c>
      <c r="G61" s="9"/>
      <c r="H61" s="29"/>
      <c r="I61" s="13"/>
      <c r="J61" s="12"/>
    </row>
    <row r="62">
      <c r="A62" s="14"/>
      <c r="B62" s="14"/>
      <c r="C62" s="17"/>
      <c r="D62" s="14"/>
      <c r="E62" s="9" t="s">
        <v>96</v>
      </c>
      <c r="F62" s="18" t="s">
        <v>14</v>
      </c>
      <c r="G62" s="9"/>
      <c r="H62" s="29"/>
      <c r="I62" s="13"/>
      <c r="J62" s="12"/>
    </row>
    <row r="63">
      <c r="A63" s="14"/>
      <c r="B63" s="14"/>
      <c r="C63" s="17"/>
      <c r="D63" s="14"/>
      <c r="E63" s="9" t="s">
        <v>97</v>
      </c>
      <c r="F63" s="18" t="s">
        <v>14</v>
      </c>
      <c r="G63" s="9"/>
      <c r="H63" s="29"/>
      <c r="I63" s="13"/>
      <c r="J63" s="12"/>
    </row>
    <row r="64">
      <c r="A64" s="14"/>
      <c r="B64" s="14"/>
      <c r="C64" s="17"/>
      <c r="D64" s="14"/>
      <c r="E64" s="9" t="s">
        <v>98</v>
      </c>
      <c r="F64" s="18" t="s">
        <v>14</v>
      </c>
      <c r="G64" s="9"/>
      <c r="H64" s="29"/>
      <c r="I64" s="13"/>
      <c r="J64" s="12"/>
    </row>
    <row r="65">
      <c r="A65" s="14"/>
      <c r="B65" s="14"/>
      <c r="C65" s="17"/>
      <c r="D65" s="14"/>
      <c r="E65" s="9" t="s">
        <v>99</v>
      </c>
      <c r="F65" s="18" t="s">
        <v>14</v>
      </c>
      <c r="G65" s="9"/>
      <c r="H65" s="29"/>
      <c r="I65" s="13"/>
      <c r="J65" s="12"/>
    </row>
    <row r="66">
      <c r="A66" s="14"/>
      <c r="B66" s="14"/>
      <c r="C66" s="17"/>
      <c r="D66" s="14"/>
      <c r="E66" s="9" t="s">
        <v>100</v>
      </c>
      <c r="F66" s="18" t="s">
        <v>14</v>
      </c>
      <c r="G66" s="9"/>
      <c r="H66" s="29"/>
      <c r="I66" s="13"/>
      <c r="J66" s="12"/>
    </row>
    <row r="67">
      <c r="A67" s="14"/>
      <c r="B67" s="14"/>
      <c r="C67" s="17"/>
      <c r="D67" s="14"/>
      <c r="E67" s="9" t="s">
        <v>101</v>
      </c>
      <c r="F67" s="18" t="s">
        <v>14</v>
      </c>
      <c r="G67" s="9"/>
      <c r="H67" s="29"/>
      <c r="I67" s="13"/>
      <c r="J67" s="12"/>
    </row>
    <row r="68">
      <c r="A68" s="14"/>
      <c r="B68" s="14"/>
      <c r="C68" s="17"/>
      <c r="D68" s="14"/>
      <c r="E68" s="9" t="s">
        <v>102</v>
      </c>
      <c r="F68" s="18" t="s">
        <v>14</v>
      </c>
      <c r="G68" s="9"/>
      <c r="H68" s="29"/>
      <c r="I68" s="13"/>
      <c r="J68" s="12"/>
    </row>
    <row r="69">
      <c r="A69" s="14"/>
      <c r="B69" s="14"/>
      <c r="C69" s="17"/>
      <c r="D69" s="14"/>
      <c r="E69" s="9" t="s">
        <v>103</v>
      </c>
      <c r="F69" s="18" t="s">
        <v>14</v>
      </c>
      <c r="G69" s="9"/>
      <c r="H69" s="29"/>
      <c r="I69" s="13"/>
      <c r="J69" s="12"/>
    </row>
    <row r="70">
      <c r="A70" s="14"/>
      <c r="B70" s="14"/>
      <c r="C70" s="17"/>
      <c r="D70" s="26" t="s">
        <v>53</v>
      </c>
      <c r="E70" s="26"/>
      <c r="F70" s="12"/>
      <c r="G70" s="9"/>
      <c r="H70" s="29"/>
      <c r="I70" s="13"/>
      <c r="J70" s="12"/>
    </row>
    <row r="71">
      <c r="A71" s="14"/>
      <c r="B71" s="14"/>
      <c r="C71" s="17"/>
      <c r="D71" s="14"/>
      <c r="E71" s="26" t="s">
        <v>104</v>
      </c>
      <c r="F71" s="18" t="s">
        <v>14</v>
      </c>
      <c r="G71" s="9"/>
      <c r="H71" s="29"/>
      <c r="I71" s="13"/>
      <c r="J71" s="12"/>
    </row>
    <row r="72">
      <c r="A72" s="14"/>
      <c r="B72" s="14"/>
      <c r="C72" s="17"/>
      <c r="D72" s="14"/>
      <c r="E72" s="26" t="s">
        <v>105</v>
      </c>
      <c r="F72" s="18" t="s">
        <v>14</v>
      </c>
      <c r="G72" s="9"/>
      <c r="H72" s="29"/>
      <c r="I72" s="13"/>
      <c r="J72" s="12"/>
    </row>
    <row r="73">
      <c r="A73" s="14"/>
      <c r="B73" s="14"/>
      <c r="C73" s="17"/>
      <c r="D73" s="14"/>
      <c r="E73" s="26" t="s">
        <v>106</v>
      </c>
      <c r="F73" s="18" t="s">
        <v>14</v>
      </c>
      <c r="G73" s="9"/>
      <c r="H73" s="29"/>
      <c r="I73" s="13"/>
      <c r="J73" s="12"/>
    </row>
    <row r="74">
      <c r="A74" s="14"/>
      <c r="B74" s="14"/>
      <c r="C74" s="17"/>
      <c r="D74" s="14"/>
      <c r="E74" s="26" t="s">
        <v>107</v>
      </c>
      <c r="F74" s="18" t="s">
        <v>14</v>
      </c>
      <c r="G74" s="9"/>
      <c r="H74" s="29"/>
      <c r="I74" s="13"/>
      <c r="J74" s="12"/>
    </row>
    <row r="75">
      <c r="A75" s="14"/>
      <c r="B75" s="14"/>
      <c r="C75" s="17"/>
      <c r="D75" s="14"/>
      <c r="E75" s="26" t="s">
        <v>108</v>
      </c>
      <c r="F75" s="18" t="s">
        <v>14</v>
      </c>
      <c r="G75" s="9"/>
      <c r="H75" s="29"/>
      <c r="I75" s="13"/>
      <c r="J75" s="12"/>
    </row>
    <row r="76">
      <c r="A76" s="14"/>
      <c r="B76" s="14"/>
      <c r="C76" s="17"/>
      <c r="D76" s="14"/>
      <c r="E76" s="26" t="s">
        <v>109</v>
      </c>
      <c r="F76" s="18" t="s">
        <v>14</v>
      </c>
      <c r="G76" s="9"/>
      <c r="H76" s="29"/>
      <c r="I76" s="13"/>
      <c r="J76" s="12"/>
    </row>
    <row r="77">
      <c r="A77" s="14"/>
      <c r="B77" s="14"/>
      <c r="C77" s="17"/>
      <c r="D77" s="14"/>
      <c r="E77" s="26" t="s">
        <v>110</v>
      </c>
      <c r="F77" s="18" t="s">
        <v>14</v>
      </c>
      <c r="G77" s="9"/>
      <c r="H77" s="29"/>
      <c r="I77" s="13"/>
      <c r="J77" s="12"/>
    </row>
    <row r="78">
      <c r="A78" s="14"/>
      <c r="B78" s="14"/>
      <c r="C78" s="17"/>
      <c r="D78" s="14"/>
      <c r="E78" s="26" t="s">
        <v>111</v>
      </c>
      <c r="F78" s="18" t="s">
        <v>14</v>
      </c>
      <c r="G78" s="9"/>
      <c r="H78" s="29"/>
      <c r="I78" s="13"/>
      <c r="J78" s="12"/>
    </row>
    <row r="79">
      <c r="A79" s="14"/>
      <c r="B79" s="14"/>
      <c r="C79" s="17"/>
      <c r="D79" s="14"/>
      <c r="E79" s="26" t="s">
        <v>112</v>
      </c>
      <c r="F79" s="18" t="s">
        <v>14</v>
      </c>
      <c r="G79" s="9"/>
      <c r="H79" s="29"/>
      <c r="I79" s="13"/>
      <c r="J79" s="12"/>
    </row>
    <row r="80">
      <c r="A80" s="14"/>
      <c r="B80" s="14"/>
      <c r="C80" s="17"/>
      <c r="D80" s="14"/>
      <c r="E80" s="26" t="s">
        <v>113</v>
      </c>
      <c r="F80" s="18" t="s">
        <v>14</v>
      </c>
      <c r="G80" s="9"/>
      <c r="H80" s="29"/>
      <c r="I80" s="13"/>
      <c r="J80" s="12"/>
    </row>
    <row r="81">
      <c r="A81" s="14"/>
      <c r="B81" s="14"/>
      <c r="C81" s="17"/>
      <c r="D81" s="14"/>
      <c r="E81" s="26" t="s">
        <v>114</v>
      </c>
      <c r="F81" s="18" t="s">
        <v>14</v>
      </c>
      <c r="G81" s="9"/>
      <c r="H81" s="29"/>
      <c r="I81" s="13"/>
      <c r="J81" s="12"/>
    </row>
    <row r="82">
      <c r="A82" s="14"/>
      <c r="B82" s="14"/>
      <c r="C82" s="17"/>
      <c r="D82" s="14"/>
      <c r="E82" s="26" t="s">
        <v>115</v>
      </c>
      <c r="F82" s="18" t="s">
        <v>14</v>
      </c>
      <c r="G82" s="9"/>
      <c r="H82" s="29"/>
      <c r="I82" s="13"/>
      <c r="J82" s="12"/>
    </row>
    <row r="83">
      <c r="A83" s="14"/>
      <c r="B83" s="14"/>
      <c r="C83" s="17"/>
      <c r="D83" s="14"/>
      <c r="E83" s="26" t="s">
        <v>116</v>
      </c>
      <c r="F83" s="18" t="s">
        <v>14</v>
      </c>
      <c r="G83" s="9"/>
      <c r="H83" s="29"/>
      <c r="I83" s="13"/>
      <c r="J83" s="12"/>
    </row>
    <row r="84">
      <c r="A84" s="14"/>
      <c r="B84" s="14"/>
      <c r="C84" s="17"/>
      <c r="D84" s="14"/>
      <c r="E84" s="26" t="s">
        <v>117</v>
      </c>
      <c r="F84" s="18" t="s">
        <v>14</v>
      </c>
      <c r="G84" s="9"/>
      <c r="H84" s="29"/>
      <c r="I84" s="13"/>
      <c r="J84" s="12"/>
    </row>
    <row r="85">
      <c r="A85" s="14"/>
      <c r="B85" s="14"/>
      <c r="C85" s="17"/>
      <c r="D85" s="14"/>
      <c r="E85" s="26" t="s">
        <v>118</v>
      </c>
      <c r="F85" s="18" t="s">
        <v>14</v>
      </c>
      <c r="G85" s="9"/>
      <c r="H85" s="29"/>
      <c r="I85" s="13"/>
      <c r="J85" s="12"/>
    </row>
    <row r="86">
      <c r="A86" s="14"/>
      <c r="B86" s="14"/>
      <c r="C86" s="17"/>
      <c r="D86" s="26" t="s">
        <v>55</v>
      </c>
      <c r="E86" s="14"/>
      <c r="F86" s="12"/>
      <c r="G86" s="9"/>
      <c r="H86" s="29"/>
      <c r="I86" s="13"/>
      <c r="J86" s="12"/>
    </row>
    <row r="87">
      <c r="A87" s="14"/>
      <c r="B87" s="14"/>
      <c r="C87" s="17"/>
      <c r="D87" s="14"/>
      <c r="E87" s="26" t="s">
        <v>119</v>
      </c>
      <c r="F87" s="18" t="s">
        <v>14</v>
      </c>
      <c r="G87" s="9"/>
      <c r="H87" s="29"/>
      <c r="I87" s="13"/>
      <c r="J87" s="12"/>
    </row>
    <row r="88">
      <c r="A88" s="14"/>
      <c r="B88" s="14"/>
      <c r="C88" s="17"/>
      <c r="D88" s="14"/>
      <c r="E88" s="26" t="s">
        <v>120</v>
      </c>
      <c r="F88" s="18" t="s">
        <v>14</v>
      </c>
      <c r="G88" s="9"/>
      <c r="H88" s="29"/>
      <c r="I88" s="13"/>
      <c r="J88" s="12"/>
    </row>
    <row r="89">
      <c r="A89" s="14"/>
      <c r="B89" s="14"/>
      <c r="C89" s="17"/>
      <c r="D89" s="14"/>
      <c r="E89" s="26" t="s">
        <v>121</v>
      </c>
      <c r="F89" s="18" t="s">
        <v>14</v>
      </c>
      <c r="G89" s="9"/>
      <c r="H89" s="29"/>
      <c r="I89" s="13"/>
      <c r="J89" s="12"/>
    </row>
    <row r="90">
      <c r="A90" s="14"/>
      <c r="B90" s="14"/>
      <c r="C90" s="17"/>
      <c r="D90" s="14"/>
      <c r="E90" s="26" t="s">
        <v>122</v>
      </c>
      <c r="F90" s="18" t="s">
        <v>14</v>
      </c>
      <c r="G90" s="9"/>
      <c r="H90" s="29"/>
      <c r="I90" s="13"/>
      <c r="J90" s="12"/>
    </row>
    <row r="91">
      <c r="A91" s="14"/>
      <c r="B91" s="14"/>
      <c r="C91" s="17"/>
      <c r="D91" s="14"/>
      <c r="E91" s="26" t="s">
        <v>123</v>
      </c>
      <c r="F91" s="18" t="s">
        <v>14</v>
      </c>
      <c r="G91" s="9"/>
      <c r="H91" s="29"/>
      <c r="I91" s="13"/>
      <c r="J91" s="12"/>
    </row>
    <row r="92">
      <c r="A92" s="14"/>
      <c r="B92" s="14"/>
      <c r="C92" s="17"/>
      <c r="D92" s="14"/>
      <c r="E92" s="26" t="s">
        <v>124</v>
      </c>
      <c r="F92" s="18" t="s">
        <v>14</v>
      </c>
      <c r="G92" s="9"/>
      <c r="H92" s="29"/>
      <c r="I92" s="13"/>
      <c r="J92" s="12"/>
    </row>
    <row r="93">
      <c r="A93" s="14"/>
      <c r="B93" s="14"/>
      <c r="C93" s="17"/>
      <c r="D93" s="14"/>
      <c r="E93" s="26" t="s">
        <v>125</v>
      </c>
      <c r="F93" s="18" t="s">
        <v>14</v>
      </c>
      <c r="G93" s="9"/>
      <c r="H93" s="29"/>
      <c r="I93" s="13"/>
      <c r="J93" s="12"/>
    </row>
    <row r="94">
      <c r="A94" s="14"/>
      <c r="B94" s="14"/>
      <c r="C94" s="17"/>
      <c r="D94" s="14"/>
      <c r="E94" s="26" t="s">
        <v>126</v>
      </c>
      <c r="F94" s="18" t="s">
        <v>14</v>
      </c>
      <c r="G94" s="9"/>
      <c r="H94" s="29"/>
      <c r="I94" s="13"/>
      <c r="J94" s="12"/>
    </row>
    <row r="95">
      <c r="A95" s="14"/>
      <c r="B95" s="14"/>
      <c r="C95" s="17"/>
      <c r="D95" s="14"/>
      <c r="E95" s="26" t="s">
        <v>127</v>
      </c>
      <c r="F95" s="18" t="s">
        <v>14</v>
      </c>
      <c r="G95" s="9"/>
      <c r="H95" s="29"/>
      <c r="I95" s="13"/>
      <c r="J95" s="12"/>
    </row>
    <row r="96">
      <c r="A96" s="14"/>
      <c r="B96" s="14"/>
      <c r="C96" s="17"/>
      <c r="D96" s="14"/>
      <c r="E96" s="26" t="s">
        <v>128</v>
      </c>
      <c r="F96" s="18" t="s">
        <v>14</v>
      </c>
      <c r="G96" s="9"/>
      <c r="H96" s="29"/>
      <c r="I96" s="13"/>
      <c r="J96" s="12"/>
    </row>
    <row r="97">
      <c r="A97" s="14"/>
      <c r="B97" s="14"/>
      <c r="C97" s="17"/>
      <c r="D97" s="14"/>
      <c r="E97" s="26" t="s">
        <v>129</v>
      </c>
      <c r="F97" s="18" t="s">
        <v>14</v>
      </c>
      <c r="G97" s="9"/>
      <c r="H97" s="29"/>
      <c r="I97" s="13"/>
      <c r="J97" s="12"/>
    </row>
    <row r="98">
      <c r="A98" s="14"/>
      <c r="B98" s="14"/>
      <c r="C98" s="17"/>
      <c r="D98" s="14"/>
      <c r="E98" s="26" t="s">
        <v>130</v>
      </c>
      <c r="F98" s="18" t="s">
        <v>14</v>
      </c>
      <c r="G98" s="9"/>
      <c r="H98" s="29"/>
      <c r="I98" s="13"/>
      <c r="J98" s="12"/>
    </row>
    <row r="99">
      <c r="A99" s="14"/>
      <c r="B99" s="14"/>
      <c r="C99" s="17"/>
      <c r="D99" s="14"/>
      <c r="E99" s="26" t="s">
        <v>131</v>
      </c>
      <c r="F99" s="18" t="s">
        <v>14</v>
      </c>
      <c r="G99" s="9"/>
      <c r="H99" s="29"/>
      <c r="I99" s="13"/>
      <c r="J99" s="12"/>
    </row>
    <row r="100">
      <c r="A100" s="14"/>
      <c r="B100" s="14"/>
      <c r="C100" s="17"/>
      <c r="D100" s="14"/>
      <c r="E100" s="26" t="s">
        <v>132</v>
      </c>
      <c r="F100" s="18" t="s">
        <v>14</v>
      </c>
      <c r="G100" s="9"/>
      <c r="H100" s="29"/>
      <c r="I100" s="13"/>
      <c r="J100" s="12"/>
    </row>
    <row r="101">
      <c r="A101" s="14"/>
      <c r="B101" s="14"/>
      <c r="C101" s="17"/>
      <c r="D101" s="14"/>
      <c r="E101" s="26" t="s">
        <v>133</v>
      </c>
      <c r="F101" s="18" t="s">
        <v>14</v>
      </c>
      <c r="G101" s="9"/>
      <c r="H101" s="29"/>
      <c r="I101" s="13"/>
      <c r="J101" s="12"/>
    </row>
    <row r="102">
      <c r="A102" s="14"/>
      <c r="B102" s="14"/>
      <c r="C102" s="17"/>
      <c r="D102" s="26" t="s">
        <v>57</v>
      </c>
      <c r="E102" s="14"/>
      <c r="F102" s="12"/>
      <c r="G102" s="9"/>
      <c r="H102" s="29"/>
      <c r="I102" s="13"/>
      <c r="J102" s="12"/>
    </row>
    <row r="103">
      <c r="A103" s="14"/>
      <c r="B103" s="14"/>
      <c r="C103" s="17"/>
      <c r="D103" s="14"/>
      <c r="E103" s="26" t="s">
        <v>134</v>
      </c>
      <c r="F103" s="18" t="s">
        <v>14</v>
      </c>
      <c r="G103" s="9"/>
      <c r="H103" s="29"/>
      <c r="I103" s="13"/>
      <c r="J103" s="12"/>
    </row>
    <row r="104">
      <c r="A104" s="14"/>
      <c r="B104" s="14"/>
      <c r="C104" s="17"/>
      <c r="D104" s="14"/>
      <c r="E104" s="26" t="s">
        <v>135</v>
      </c>
      <c r="F104" s="18" t="s">
        <v>14</v>
      </c>
      <c r="G104" s="9"/>
      <c r="H104" s="29"/>
      <c r="I104" s="13"/>
      <c r="J104" s="12"/>
    </row>
    <row r="105">
      <c r="A105" s="14"/>
      <c r="B105" s="14"/>
      <c r="C105" s="17"/>
      <c r="D105" s="14"/>
      <c r="E105" s="26" t="s">
        <v>136</v>
      </c>
      <c r="F105" s="18" t="s">
        <v>14</v>
      </c>
      <c r="G105" s="9"/>
      <c r="H105" s="29"/>
      <c r="I105" s="13"/>
      <c r="J105" s="12"/>
    </row>
    <row r="106">
      <c r="A106" s="14"/>
      <c r="B106" s="14"/>
      <c r="C106" s="17"/>
      <c r="D106" s="14"/>
      <c r="E106" s="26" t="s">
        <v>137</v>
      </c>
      <c r="F106" s="18" t="s">
        <v>14</v>
      </c>
      <c r="G106" s="9"/>
      <c r="H106" s="29"/>
      <c r="I106" s="13"/>
      <c r="J106" s="12"/>
    </row>
    <row r="107">
      <c r="A107" s="14"/>
      <c r="B107" s="14"/>
      <c r="C107" s="17"/>
      <c r="D107" s="14"/>
      <c r="E107" s="26" t="s">
        <v>138</v>
      </c>
      <c r="F107" s="18" t="s">
        <v>14</v>
      </c>
      <c r="G107" s="9"/>
      <c r="H107" s="29"/>
      <c r="I107" s="13"/>
      <c r="J107" s="12"/>
    </row>
    <row r="108">
      <c r="A108" s="14"/>
      <c r="B108" s="14"/>
      <c r="C108" s="17"/>
      <c r="D108" s="14"/>
      <c r="E108" s="26" t="s">
        <v>139</v>
      </c>
      <c r="F108" s="18" t="s">
        <v>14</v>
      </c>
      <c r="G108" s="9"/>
      <c r="H108" s="29"/>
      <c r="I108" s="13"/>
      <c r="J108" s="12"/>
    </row>
    <row r="109">
      <c r="A109" s="14"/>
      <c r="B109" s="14"/>
      <c r="C109" s="17"/>
      <c r="D109" s="14"/>
      <c r="E109" s="26" t="s">
        <v>140</v>
      </c>
      <c r="F109" s="18" t="s">
        <v>14</v>
      </c>
      <c r="G109" s="9"/>
      <c r="H109" s="29"/>
      <c r="I109" s="13"/>
      <c r="J109" s="12"/>
    </row>
    <row r="110">
      <c r="A110" s="14"/>
      <c r="B110" s="14"/>
      <c r="C110" s="17"/>
      <c r="D110" s="14"/>
      <c r="E110" s="26" t="s">
        <v>141</v>
      </c>
      <c r="F110" s="18" t="s">
        <v>14</v>
      </c>
      <c r="G110" s="9"/>
      <c r="H110" s="29"/>
      <c r="I110" s="13"/>
      <c r="J110" s="12"/>
    </row>
    <row r="111">
      <c r="A111" s="14"/>
      <c r="B111" s="14"/>
      <c r="C111" s="17"/>
      <c r="D111" s="14"/>
      <c r="E111" s="26" t="s">
        <v>142</v>
      </c>
      <c r="F111" s="18" t="s">
        <v>14</v>
      </c>
      <c r="G111" s="9"/>
      <c r="H111" s="29"/>
      <c r="I111" s="13"/>
      <c r="J111" s="12"/>
    </row>
    <row r="112">
      <c r="A112" s="14"/>
      <c r="B112" s="14"/>
      <c r="C112" s="17"/>
      <c r="D112" s="14"/>
      <c r="E112" s="26" t="s">
        <v>143</v>
      </c>
      <c r="F112" s="18" t="s">
        <v>14</v>
      </c>
      <c r="G112" s="9"/>
      <c r="H112" s="29"/>
      <c r="I112" s="13"/>
      <c r="J112" s="12"/>
    </row>
    <row r="113">
      <c r="A113" s="14"/>
      <c r="B113" s="14"/>
      <c r="C113" s="17"/>
      <c r="D113" s="14"/>
      <c r="E113" s="26" t="s">
        <v>144</v>
      </c>
      <c r="F113" s="18" t="s">
        <v>14</v>
      </c>
      <c r="G113" s="9"/>
      <c r="H113" s="29"/>
      <c r="I113" s="13"/>
      <c r="J113" s="12"/>
    </row>
    <row r="114">
      <c r="A114" s="14"/>
      <c r="B114" s="14"/>
      <c r="C114" s="17"/>
      <c r="D114" s="14"/>
      <c r="E114" s="26" t="s">
        <v>145</v>
      </c>
      <c r="F114" s="18" t="s">
        <v>14</v>
      </c>
      <c r="G114" s="9"/>
      <c r="H114" s="29"/>
      <c r="I114" s="13"/>
      <c r="J114" s="12"/>
    </row>
    <row r="115">
      <c r="A115" s="14"/>
      <c r="B115" s="14"/>
      <c r="C115" s="17"/>
      <c r="D115" s="26" t="s">
        <v>59</v>
      </c>
      <c r="E115" s="14"/>
      <c r="F115" s="18"/>
      <c r="G115" s="9"/>
      <c r="H115" s="29"/>
      <c r="I115" s="13"/>
      <c r="J115" s="12"/>
    </row>
    <row r="116">
      <c r="A116" s="14"/>
      <c r="B116" s="14"/>
      <c r="C116" s="17"/>
      <c r="D116" s="14"/>
      <c r="E116" s="26" t="s">
        <v>146</v>
      </c>
      <c r="F116" s="18" t="s">
        <v>14</v>
      </c>
      <c r="G116" s="9"/>
      <c r="H116" s="29"/>
      <c r="I116" s="13"/>
      <c r="J116" s="12"/>
    </row>
    <row r="117">
      <c r="A117" s="14"/>
      <c r="B117" s="14"/>
      <c r="C117" s="17"/>
      <c r="D117" s="14"/>
      <c r="E117" s="26" t="s">
        <v>147</v>
      </c>
      <c r="F117" s="18" t="s">
        <v>14</v>
      </c>
      <c r="G117" s="9"/>
      <c r="H117" s="29"/>
      <c r="I117" s="13"/>
      <c r="J117" s="12"/>
    </row>
    <row r="118">
      <c r="A118" s="14"/>
      <c r="B118" s="14"/>
      <c r="C118" s="17"/>
      <c r="D118" s="14"/>
      <c r="E118" s="26" t="s">
        <v>148</v>
      </c>
      <c r="F118" s="18" t="s">
        <v>14</v>
      </c>
      <c r="G118" s="9"/>
      <c r="H118" s="29"/>
      <c r="I118" s="13"/>
      <c r="J118" s="12"/>
    </row>
    <row r="119">
      <c r="A119" s="14"/>
      <c r="B119" s="14"/>
      <c r="C119" s="17"/>
      <c r="D119" s="14"/>
      <c r="E119" s="26" t="s">
        <v>149</v>
      </c>
      <c r="F119" s="18" t="s">
        <v>14</v>
      </c>
      <c r="G119" s="31" t="s">
        <v>150</v>
      </c>
      <c r="H119" s="29"/>
      <c r="I119" s="13"/>
      <c r="J119" s="12"/>
    </row>
    <row r="120">
      <c r="A120" s="14"/>
      <c r="B120" s="14"/>
      <c r="C120" s="17"/>
      <c r="D120" s="14"/>
      <c r="E120" s="26" t="s">
        <v>151</v>
      </c>
      <c r="F120" s="18" t="s">
        <v>14</v>
      </c>
      <c r="G120" s="31" t="s">
        <v>152</v>
      </c>
      <c r="H120" s="29"/>
      <c r="I120" s="13"/>
      <c r="J120" s="12"/>
    </row>
    <row r="121">
      <c r="A121" s="14"/>
      <c r="B121" s="14"/>
      <c r="C121" s="17"/>
      <c r="D121" s="14"/>
      <c r="E121" s="26" t="s">
        <v>153</v>
      </c>
      <c r="F121" s="18" t="s">
        <v>14</v>
      </c>
      <c r="G121" s="31" t="s">
        <v>154</v>
      </c>
      <c r="H121" s="29"/>
      <c r="I121" s="13"/>
      <c r="J121" s="12"/>
    </row>
    <row r="122">
      <c r="A122" s="14"/>
      <c r="B122" s="14"/>
      <c r="C122" s="17"/>
      <c r="D122" s="14"/>
      <c r="E122" s="26" t="s">
        <v>155</v>
      </c>
      <c r="F122" s="18" t="s">
        <v>14</v>
      </c>
      <c r="G122" s="31" t="s">
        <v>156</v>
      </c>
      <c r="H122" s="29"/>
      <c r="I122" s="13"/>
      <c r="J122" s="12"/>
    </row>
    <row r="123">
      <c r="A123" s="14"/>
      <c r="B123" s="14"/>
      <c r="C123" s="17"/>
      <c r="D123" s="14"/>
      <c r="E123" s="26" t="s">
        <v>157</v>
      </c>
      <c r="F123" s="18" t="s">
        <v>14</v>
      </c>
      <c r="G123" s="31" t="s">
        <v>158</v>
      </c>
      <c r="H123" s="29"/>
      <c r="I123" s="13"/>
      <c r="J123" s="12"/>
    </row>
    <row r="124">
      <c r="A124" s="14"/>
      <c r="B124" s="14"/>
      <c r="C124" s="17"/>
      <c r="D124" s="14"/>
      <c r="E124" s="26" t="s">
        <v>159</v>
      </c>
      <c r="F124" s="18" t="s">
        <v>14</v>
      </c>
      <c r="G124" s="31" t="s">
        <v>160</v>
      </c>
      <c r="H124" s="29"/>
      <c r="I124" s="13"/>
      <c r="J124" s="12"/>
    </row>
    <row r="125">
      <c r="A125" s="14"/>
      <c r="B125" s="14"/>
      <c r="C125" s="17"/>
      <c r="D125" s="14"/>
      <c r="E125" s="26" t="s">
        <v>161</v>
      </c>
      <c r="F125" s="18" t="s">
        <v>14</v>
      </c>
      <c r="G125" s="31" t="s">
        <v>162</v>
      </c>
      <c r="H125" s="29"/>
      <c r="I125" s="13"/>
      <c r="J125" s="12"/>
    </row>
    <row r="126">
      <c r="A126" s="14"/>
      <c r="B126" s="14"/>
      <c r="C126" s="17"/>
      <c r="D126" s="14"/>
      <c r="E126" s="26" t="s">
        <v>163</v>
      </c>
      <c r="F126" s="18" t="s">
        <v>14</v>
      </c>
      <c r="G126" s="31" t="s">
        <v>164</v>
      </c>
      <c r="H126" s="29"/>
      <c r="I126" s="13"/>
      <c r="J126" s="12"/>
    </row>
    <row r="127">
      <c r="A127" s="14"/>
      <c r="B127" s="14"/>
      <c r="C127" s="17"/>
      <c r="D127" s="14"/>
      <c r="E127" s="26" t="s">
        <v>165</v>
      </c>
      <c r="F127" s="18" t="s">
        <v>14</v>
      </c>
      <c r="G127" s="31" t="s">
        <v>166</v>
      </c>
      <c r="H127" s="29"/>
      <c r="I127" s="13"/>
      <c r="J127" s="12"/>
    </row>
    <row r="128">
      <c r="A128" s="14"/>
      <c r="B128" s="14"/>
      <c r="C128" s="17"/>
      <c r="D128" s="14"/>
      <c r="E128" s="26" t="s">
        <v>167</v>
      </c>
      <c r="F128" s="18" t="s">
        <v>14</v>
      </c>
      <c r="G128" s="31" t="s">
        <v>168</v>
      </c>
      <c r="H128" s="29"/>
      <c r="I128" s="13"/>
      <c r="J128" s="12"/>
    </row>
    <row r="129">
      <c r="A129" s="14"/>
      <c r="B129" s="14"/>
      <c r="C129" s="17"/>
      <c r="D129" s="14"/>
      <c r="E129" s="26" t="s">
        <v>169</v>
      </c>
      <c r="F129" s="18" t="s">
        <v>14</v>
      </c>
      <c r="G129" s="31" t="s">
        <v>170</v>
      </c>
      <c r="H129" s="29"/>
      <c r="I129" s="13"/>
      <c r="J129" s="12"/>
    </row>
    <row r="130">
      <c r="A130" s="14"/>
      <c r="B130" s="14"/>
      <c r="C130" s="17"/>
      <c r="D130" s="26" t="s">
        <v>61</v>
      </c>
      <c r="E130" s="14"/>
      <c r="F130" s="18"/>
      <c r="G130" s="9"/>
      <c r="H130" s="29"/>
      <c r="I130" s="13"/>
      <c r="J130" s="12"/>
    </row>
    <row r="131">
      <c r="A131" s="14"/>
      <c r="B131" s="14"/>
      <c r="C131" s="17"/>
      <c r="D131" s="14"/>
      <c r="E131" s="26" t="s">
        <v>171</v>
      </c>
      <c r="F131" s="18" t="s">
        <v>14</v>
      </c>
      <c r="G131" s="32" t="s">
        <v>172</v>
      </c>
      <c r="I131" s="13"/>
      <c r="J131" s="12"/>
    </row>
    <row r="132">
      <c r="A132" s="14"/>
      <c r="B132" s="14"/>
      <c r="C132" s="17"/>
      <c r="D132" s="14"/>
      <c r="E132" s="26" t="s">
        <v>173</v>
      </c>
      <c r="F132" s="18" t="s">
        <v>14</v>
      </c>
      <c r="G132" s="32" t="s">
        <v>174</v>
      </c>
      <c r="I132" s="13"/>
      <c r="J132" s="12"/>
    </row>
    <row r="133">
      <c r="A133" s="14"/>
      <c r="B133" s="14"/>
      <c r="C133" s="17"/>
      <c r="D133" s="14"/>
      <c r="E133" s="26" t="s">
        <v>175</v>
      </c>
      <c r="F133" s="18" t="s">
        <v>14</v>
      </c>
      <c r="G133" s="32" t="s">
        <v>176</v>
      </c>
      <c r="I133" s="13"/>
      <c r="J133" s="12"/>
    </row>
    <row r="134">
      <c r="A134" s="14"/>
      <c r="B134" s="14"/>
      <c r="C134" s="17"/>
      <c r="D134" s="14"/>
      <c r="E134" s="26" t="s">
        <v>177</v>
      </c>
      <c r="F134" s="18" t="s">
        <v>14</v>
      </c>
      <c r="G134" s="32" t="s">
        <v>178</v>
      </c>
      <c r="I134" s="13"/>
      <c r="J134" s="12"/>
    </row>
    <row r="135">
      <c r="A135" s="14"/>
      <c r="B135" s="14"/>
      <c r="C135" s="17"/>
      <c r="D135" s="14"/>
      <c r="E135" s="26" t="s">
        <v>179</v>
      </c>
      <c r="F135" s="18" t="s">
        <v>14</v>
      </c>
      <c r="G135" s="32" t="s">
        <v>180</v>
      </c>
      <c r="I135" s="13"/>
      <c r="J135" s="12"/>
    </row>
    <row r="136">
      <c r="A136" s="14"/>
      <c r="B136" s="14"/>
      <c r="C136" s="17"/>
      <c r="D136" s="14"/>
      <c r="E136" s="26" t="s">
        <v>181</v>
      </c>
      <c r="F136" s="18" t="s">
        <v>14</v>
      </c>
      <c r="G136" s="32" t="s">
        <v>182</v>
      </c>
      <c r="I136" s="13"/>
      <c r="J136" s="12"/>
    </row>
    <row r="137">
      <c r="A137" s="14"/>
      <c r="B137" s="14"/>
      <c r="C137" s="17"/>
      <c r="D137" s="14"/>
      <c r="E137" s="26" t="s">
        <v>183</v>
      </c>
      <c r="F137" s="18" t="s">
        <v>14</v>
      </c>
      <c r="G137" s="32" t="s">
        <v>184</v>
      </c>
      <c r="I137" s="13"/>
      <c r="J137" s="12"/>
    </row>
    <row r="138">
      <c r="A138" s="14"/>
      <c r="B138" s="14"/>
      <c r="C138" s="17"/>
      <c r="D138" s="14"/>
      <c r="E138" s="26" t="s">
        <v>185</v>
      </c>
      <c r="F138" s="18" t="s">
        <v>14</v>
      </c>
      <c r="G138" s="33" t="s">
        <v>186</v>
      </c>
      <c r="H138" s="29"/>
      <c r="I138" s="13"/>
      <c r="J138" s="12"/>
    </row>
    <row r="139">
      <c r="A139" s="14"/>
      <c r="B139" s="14"/>
      <c r="C139" s="17"/>
      <c r="D139" s="14"/>
      <c r="E139" s="26" t="s">
        <v>187</v>
      </c>
      <c r="F139" s="18" t="s">
        <v>14</v>
      </c>
      <c r="G139" s="33" t="s">
        <v>188</v>
      </c>
      <c r="H139" s="29"/>
      <c r="I139" s="13"/>
      <c r="J139" s="12"/>
    </row>
    <row r="140">
      <c r="A140" s="14"/>
      <c r="B140" s="14"/>
      <c r="C140" s="17"/>
      <c r="D140" s="26" t="s">
        <v>63</v>
      </c>
      <c r="E140" s="14"/>
      <c r="F140" s="18"/>
      <c r="G140" s="9"/>
      <c r="H140" s="29"/>
      <c r="I140" s="13"/>
      <c r="J140" s="12"/>
    </row>
    <row r="141">
      <c r="A141" s="14"/>
      <c r="B141" s="14"/>
      <c r="C141" s="17"/>
      <c r="D141" s="14"/>
      <c r="E141" s="26" t="s">
        <v>189</v>
      </c>
      <c r="F141" s="18" t="s">
        <v>14</v>
      </c>
      <c r="G141" s="30" t="s">
        <v>190</v>
      </c>
      <c r="H141" s="34"/>
      <c r="I141" s="13"/>
      <c r="J141" s="12"/>
    </row>
    <row r="142">
      <c r="A142" s="14"/>
      <c r="B142" s="14"/>
      <c r="C142" s="17"/>
      <c r="D142" s="14"/>
      <c r="E142" s="26" t="s">
        <v>191</v>
      </c>
      <c r="F142" s="18" t="s">
        <v>14</v>
      </c>
      <c r="G142" s="33" t="s">
        <v>192</v>
      </c>
      <c r="H142" s="34"/>
      <c r="I142" s="13"/>
      <c r="J142" s="12"/>
    </row>
    <row r="143">
      <c r="A143" s="14"/>
      <c r="B143" s="14"/>
      <c r="C143" s="17"/>
      <c r="D143" s="14"/>
      <c r="E143" s="26" t="s">
        <v>193</v>
      </c>
      <c r="F143" s="18" t="s">
        <v>14</v>
      </c>
      <c r="G143" s="33" t="s">
        <v>194</v>
      </c>
      <c r="H143" s="34"/>
      <c r="I143" s="13"/>
      <c r="J143" s="12"/>
    </row>
    <row r="144">
      <c r="A144" s="14"/>
      <c r="B144" s="14"/>
      <c r="C144" s="17"/>
      <c r="D144" s="14"/>
      <c r="E144" s="26" t="s">
        <v>195</v>
      </c>
      <c r="F144" s="18" t="s">
        <v>14</v>
      </c>
      <c r="G144" s="33" t="s">
        <v>196</v>
      </c>
      <c r="H144" s="34"/>
      <c r="I144" s="13"/>
      <c r="J144" s="12"/>
    </row>
    <row r="145">
      <c r="A145" s="14"/>
      <c r="B145" s="14"/>
      <c r="C145" s="17"/>
      <c r="D145" s="14"/>
      <c r="E145" s="26" t="s">
        <v>197</v>
      </c>
      <c r="F145" s="18" t="s">
        <v>14</v>
      </c>
      <c r="G145" s="33" t="s">
        <v>198</v>
      </c>
      <c r="H145" s="34"/>
      <c r="I145" s="13"/>
      <c r="J145" s="12"/>
    </row>
    <row r="146">
      <c r="A146" s="14"/>
      <c r="B146" s="14"/>
      <c r="C146" s="17"/>
      <c r="D146" s="14"/>
      <c r="E146" s="26" t="s">
        <v>199</v>
      </c>
      <c r="F146" s="18" t="s">
        <v>14</v>
      </c>
      <c r="G146" s="33" t="s">
        <v>200</v>
      </c>
      <c r="H146" s="34"/>
      <c r="I146" s="13"/>
      <c r="J146" s="12"/>
    </row>
    <row r="147">
      <c r="A147" s="14"/>
      <c r="B147" s="14"/>
      <c r="C147" s="17"/>
      <c r="D147" s="14"/>
      <c r="E147" s="26" t="s">
        <v>201</v>
      </c>
      <c r="F147" s="18" t="s">
        <v>14</v>
      </c>
      <c r="G147" s="33" t="s">
        <v>202</v>
      </c>
      <c r="H147" s="34"/>
      <c r="I147" s="13"/>
      <c r="J147" s="12"/>
    </row>
    <row r="148">
      <c r="A148" s="14"/>
      <c r="B148" s="14"/>
      <c r="C148" s="17"/>
      <c r="D148" s="26"/>
      <c r="E148" s="26" t="s">
        <v>203</v>
      </c>
      <c r="F148" s="18" t="s">
        <v>14</v>
      </c>
      <c r="G148" s="30" t="s">
        <v>204</v>
      </c>
      <c r="H148" s="34"/>
      <c r="I148" s="13"/>
      <c r="J148" s="12"/>
    </row>
    <row r="149">
      <c r="A149" s="14"/>
      <c r="B149" s="14"/>
      <c r="C149" s="17"/>
      <c r="D149" s="26"/>
      <c r="E149" s="26" t="s">
        <v>205</v>
      </c>
      <c r="F149" s="18" t="s">
        <v>14</v>
      </c>
      <c r="G149" s="30" t="s">
        <v>206</v>
      </c>
      <c r="H149" s="34"/>
      <c r="I149" s="13"/>
      <c r="J149" s="12"/>
    </row>
    <row r="150">
      <c r="A150" s="14"/>
      <c r="B150" s="14"/>
      <c r="C150" s="17"/>
      <c r="D150" s="26"/>
      <c r="E150" s="26" t="s">
        <v>207</v>
      </c>
      <c r="F150" s="18" t="s">
        <v>14</v>
      </c>
      <c r="G150" s="30" t="s">
        <v>208</v>
      </c>
      <c r="H150" s="34"/>
      <c r="I150" s="13"/>
      <c r="J150" s="12"/>
    </row>
    <row r="151">
      <c r="A151" s="14"/>
      <c r="B151" s="14"/>
      <c r="C151" s="17"/>
      <c r="D151" s="26"/>
      <c r="E151" s="26" t="s">
        <v>209</v>
      </c>
      <c r="F151" s="18" t="s">
        <v>14</v>
      </c>
      <c r="G151" s="30" t="s">
        <v>210</v>
      </c>
      <c r="H151" s="34"/>
      <c r="I151" s="13"/>
      <c r="J151" s="12"/>
    </row>
    <row r="152">
      <c r="A152" s="14"/>
      <c r="B152" s="14"/>
      <c r="C152" s="17"/>
      <c r="D152" s="26" t="s">
        <v>65</v>
      </c>
      <c r="E152" s="14"/>
      <c r="F152" s="18"/>
      <c r="G152" s="9"/>
      <c r="I152" s="13"/>
      <c r="J152" s="12"/>
    </row>
    <row r="153">
      <c r="A153" s="14"/>
      <c r="B153" s="14"/>
      <c r="C153" s="17"/>
      <c r="D153" s="14"/>
      <c r="E153" s="26" t="s">
        <v>211</v>
      </c>
      <c r="F153" s="18" t="s">
        <v>14</v>
      </c>
      <c r="G153" s="30" t="s">
        <v>212</v>
      </c>
      <c r="I153" s="13"/>
      <c r="J153" s="12"/>
    </row>
    <row r="154">
      <c r="A154" s="14"/>
      <c r="B154" s="14"/>
      <c r="C154" s="17"/>
      <c r="D154" s="14"/>
      <c r="E154" s="26" t="s">
        <v>213</v>
      </c>
      <c r="F154" s="18" t="s">
        <v>14</v>
      </c>
      <c r="G154" s="33" t="s">
        <v>214</v>
      </c>
      <c r="I154" s="13"/>
      <c r="J154" s="12"/>
    </row>
    <row r="155">
      <c r="A155" s="14"/>
      <c r="B155" s="14"/>
      <c r="C155" s="17"/>
      <c r="D155" s="14"/>
      <c r="E155" s="26" t="s">
        <v>215</v>
      </c>
      <c r="F155" s="18" t="s">
        <v>14</v>
      </c>
      <c r="G155" s="33" t="s">
        <v>216</v>
      </c>
      <c r="I155" s="13"/>
      <c r="J155" s="12"/>
    </row>
    <row r="156">
      <c r="A156" s="14"/>
      <c r="B156" s="14"/>
      <c r="C156" s="17"/>
      <c r="D156" s="14"/>
      <c r="E156" s="26" t="s">
        <v>217</v>
      </c>
      <c r="F156" s="18" t="s">
        <v>14</v>
      </c>
      <c r="G156" s="33" t="s">
        <v>218</v>
      </c>
      <c r="H156" s="29"/>
      <c r="I156" s="13"/>
      <c r="J156" s="12"/>
    </row>
    <row r="157">
      <c r="A157" s="14"/>
      <c r="B157" s="14"/>
      <c r="C157" s="17"/>
      <c r="D157" s="14"/>
      <c r="E157" s="26" t="s">
        <v>219</v>
      </c>
      <c r="F157" s="18" t="s">
        <v>14</v>
      </c>
      <c r="G157" s="33" t="s">
        <v>220</v>
      </c>
      <c r="H157" s="29"/>
      <c r="I157" s="13"/>
      <c r="J157" s="12"/>
    </row>
    <row r="158">
      <c r="A158" s="14"/>
      <c r="B158" s="14"/>
      <c r="C158" s="17"/>
      <c r="D158" s="14"/>
      <c r="E158" s="26" t="s">
        <v>221</v>
      </c>
      <c r="F158" s="18" t="s">
        <v>14</v>
      </c>
      <c r="G158" s="33" t="s">
        <v>222</v>
      </c>
      <c r="H158" s="29"/>
      <c r="I158" s="13"/>
      <c r="J158" s="12"/>
    </row>
    <row r="159">
      <c r="A159" s="14"/>
      <c r="B159" s="14"/>
      <c r="C159" s="17"/>
      <c r="D159" s="14"/>
      <c r="E159" s="26" t="s">
        <v>223</v>
      </c>
      <c r="F159" s="18" t="s">
        <v>14</v>
      </c>
      <c r="G159" s="33" t="s">
        <v>224</v>
      </c>
      <c r="H159" s="29"/>
      <c r="I159" s="13"/>
      <c r="J159" s="12"/>
    </row>
    <row r="160">
      <c r="A160" s="14"/>
      <c r="B160" s="14"/>
      <c r="C160" s="17"/>
      <c r="D160" s="14"/>
      <c r="E160" s="26" t="s">
        <v>225</v>
      </c>
      <c r="F160" s="18" t="s">
        <v>14</v>
      </c>
      <c r="G160" s="33" t="s">
        <v>226</v>
      </c>
      <c r="H160" s="29"/>
      <c r="I160" s="13"/>
      <c r="J160" s="12"/>
    </row>
    <row r="161">
      <c r="A161" s="14"/>
      <c r="B161" s="14"/>
      <c r="C161" s="17"/>
      <c r="D161" s="26" t="s">
        <v>227</v>
      </c>
      <c r="E161" s="14"/>
      <c r="F161" s="18" t="s">
        <v>14</v>
      </c>
      <c r="G161" s="9"/>
      <c r="H161" s="29"/>
      <c r="I161" s="13"/>
      <c r="J161" s="12"/>
    </row>
    <row r="162">
      <c r="A162" s="14"/>
      <c r="B162" s="14"/>
      <c r="C162" s="17"/>
      <c r="D162" s="26" t="s">
        <v>228</v>
      </c>
      <c r="E162" s="14"/>
      <c r="F162" s="18" t="s">
        <v>14</v>
      </c>
      <c r="G162" s="9"/>
      <c r="H162" s="29"/>
      <c r="I162" s="13"/>
      <c r="J162" s="12"/>
    </row>
    <row r="163">
      <c r="A163" s="14"/>
      <c r="B163" s="26" t="s">
        <v>229</v>
      </c>
      <c r="C163" s="10"/>
      <c r="D163" s="14"/>
      <c r="E163" s="14"/>
      <c r="F163" s="18"/>
      <c r="G163" s="35"/>
      <c r="H163" s="12"/>
      <c r="I163" s="13"/>
      <c r="J163" s="12"/>
    </row>
    <row r="164">
      <c r="A164" s="35"/>
      <c r="B164" s="10"/>
      <c r="C164" s="17" t="s">
        <v>230</v>
      </c>
      <c r="D164" s="26"/>
      <c r="E164" s="26"/>
      <c r="F164" s="18" t="s">
        <v>21</v>
      </c>
      <c r="G164" s="36" t="s">
        <v>231</v>
      </c>
      <c r="H164" s="24">
        <v>2.0</v>
      </c>
      <c r="I164" s="21">
        <v>2022.0</v>
      </c>
      <c r="J164" s="12"/>
    </row>
    <row r="165">
      <c r="A165" s="14"/>
      <c r="B165" s="14"/>
      <c r="C165" s="26" t="s">
        <v>232</v>
      </c>
      <c r="D165" s="26"/>
      <c r="E165" s="26"/>
      <c r="F165" s="18" t="s">
        <v>21</v>
      </c>
      <c r="G165" s="36" t="s">
        <v>233</v>
      </c>
      <c r="H165" s="24">
        <v>2.0</v>
      </c>
      <c r="I165" s="21">
        <v>2022.0</v>
      </c>
      <c r="J165" s="12"/>
    </row>
    <row r="166">
      <c r="A166" s="14"/>
      <c r="B166" s="14"/>
      <c r="C166" s="26" t="s">
        <v>234</v>
      </c>
      <c r="D166" s="26"/>
      <c r="E166" s="26"/>
      <c r="F166" s="18" t="s">
        <v>21</v>
      </c>
      <c r="G166" s="36" t="s">
        <v>235</v>
      </c>
      <c r="H166" s="24">
        <v>3.0</v>
      </c>
      <c r="I166" s="21">
        <v>2022.0</v>
      </c>
      <c r="J166" s="12"/>
    </row>
    <row r="167">
      <c r="A167" s="14"/>
      <c r="B167" s="14"/>
      <c r="C167" s="26" t="s">
        <v>236</v>
      </c>
      <c r="D167" s="26"/>
      <c r="E167" s="26"/>
      <c r="F167" s="18" t="s">
        <v>21</v>
      </c>
      <c r="G167" s="36" t="s">
        <v>237</v>
      </c>
      <c r="H167" s="24">
        <v>2.0</v>
      </c>
      <c r="I167" s="21">
        <v>2022.0</v>
      </c>
      <c r="J167" s="12"/>
    </row>
    <row r="168">
      <c r="A168" s="14"/>
      <c r="B168" s="14"/>
      <c r="C168" s="26" t="s">
        <v>238</v>
      </c>
      <c r="D168" s="14"/>
      <c r="E168" s="14"/>
      <c r="F168" s="18" t="s">
        <v>21</v>
      </c>
      <c r="G168" s="36" t="s">
        <v>239</v>
      </c>
      <c r="H168" s="24">
        <v>2.0</v>
      </c>
      <c r="I168" s="21">
        <v>2022.0</v>
      </c>
      <c r="J168" s="12"/>
    </row>
    <row r="169">
      <c r="A169" s="14"/>
      <c r="B169" s="14"/>
      <c r="C169" s="26" t="s">
        <v>240</v>
      </c>
      <c r="D169" s="26"/>
      <c r="E169" s="26"/>
      <c r="F169" s="18" t="s">
        <v>21</v>
      </c>
      <c r="G169" s="36" t="s">
        <v>241</v>
      </c>
      <c r="H169" s="24">
        <v>2.0</v>
      </c>
      <c r="I169" s="21">
        <v>2022.0</v>
      </c>
      <c r="J169" s="12"/>
    </row>
    <row r="170">
      <c r="A170" s="14"/>
      <c r="B170" s="14"/>
      <c r="C170" s="17" t="s">
        <v>242</v>
      </c>
      <c r="D170" s="26"/>
      <c r="E170" s="26"/>
      <c r="F170" s="18" t="s">
        <v>21</v>
      </c>
      <c r="G170" s="36" t="s">
        <v>243</v>
      </c>
      <c r="H170" s="24">
        <v>3.0</v>
      </c>
      <c r="I170" s="21">
        <v>2022.0</v>
      </c>
      <c r="J170" s="12"/>
    </row>
    <row r="171">
      <c r="A171" s="14"/>
      <c r="B171" s="14"/>
      <c r="C171" s="17" t="s">
        <v>244</v>
      </c>
      <c r="D171" s="26"/>
      <c r="E171" s="26"/>
      <c r="F171" s="18" t="s">
        <v>21</v>
      </c>
      <c r="G171" s="36" t="s">
        <v>245</v>
      </c>
      <c r="H171" s="24">
        <v>2.0</v>
      </c>
      <c r="I171" s="21">
        <v>2022.0</v>
      </c>
      <c r="J171" s="12"/>
    </row>
    <row r="172">
      <c r="A172" s="14"/>
      <c r="B172" s="14"/>
      <c r="C172" s="17" t="s">
        <v>246</v>
      </c>
      <c r="D172" s="26"/>
      <c r="E172" s="26"/>
      <c r="F172" s="18" t="s">
        <v>21</v>
      </c>
      <c r="G172" s="36" t="s">
        <v>247</v>
      </c>
      <c r="H172" s="24">
        <v>3.0</v>
      </c>
      <c r="I172" s="21">
        <v>2022.0</v>
      </c>
      <c r="J172" s="12"/>
    </row>
    <row r="173">
      <c r="A173" s="14"/>
      <c r="B173" s="26" t="s">
        <v>248</v>
      </c>
      <c r="C173" s="14"/>
      <c r="D173" s="14"/>
      <c r="E173" s="14"/>
      <c r="F173" s="18" t="s">
        <v>21</v>
      </c>
      <c r="G173" s="36" t="s">
        <v>249</v>
      </c>
      <c r="H173" s="24">
        <v>1.0</v>
      </c>
      <c r="I173" s="21">
        <v>2024.0</v>
      </c>
      <c r="J173" s="12"/>
    </row>
    <row r="174">
      <c r="A174" s="26" t="s">
        <v>250</v>
      </c>
      <c r="B174" s="14"/>
      <c r="C174" s="14"/>
      <c r="D174" s="26"/>
      <c r="E174" s="26"/>
      <c r="F174" s="18"/>
      <c r="G174" s="14"/>
      <c r="H174" s="22"/>
      <c r="I174" s="13"/>
      <c r="J174" s="12"/>
    </row>
    <row r="175">
      <c r="A175" s="14"/>
      <c r="B175" s="26" t="s">
        <v>251</v>
      </c>
      <c r="C175" s="14"/>
      <c r="D175" s="26"/>
      <c r="E175" s="26"/>
      <c r="F175" s="18"/>
      <c r="G175" s="14"/>
      <c r="H175" s="22"/>
      <c r="I175" s="13"/>
      <c r="J175" s="12"/>
    </row>
    <row r="176">
      <c r="A176" s="14"/>
      <c r="B176" s="14"/>
      <c r="C176" s="26" t="s">
        <v>13</v>
      </c>
      <c r="D176" s="26"/>
      <c r="E176" s="26"/>
      <c r="F176" s="18" t="s">
        <v>14</v>
      </c>
      <c r="G176" s="36" t="s">
        <v>252</v>
      </c>
      <c r="H176" s="12"/>
      <c r="I176" s="13"/>
      <c r="J176" s="12"/>
    </row>
    <row r="177">
      <c r="A177" s="14"/>
      <c r="B177" s="14"/>
      <c r="C177" s="26" t="s">
        <v>253</v>
      </c>
      <c r="D177" s="14"/>
      <c r="E177" s="14"/>
      <c r="F177" s="18"/>
      <c r="G177" s="15"/>
      <c r="H177" s="16"/>
      <c r="I177" s="13"/>
      <c r="J177" s="12"/>
    </row>
    <row r="178">
      <c r="A178" s="14"/>
      <c r="B178" s="14"/>
      <c r="C178" s="26"/>
      <c r="D178" s="26" t="s">
        <v>254</v>
      </c>
      <c r="E178" s="26"/>
      <c r="F178" s="18" t="s">
        <v>14</v>
      </c>
      <c r="G178" s="19" t="s">
        <v>255</v>
      </c>
      <c r="H178" s="16"/>
      <c r="I178" s="13"/>
      <c r="J178" s="12"/>
    </row>
    <row r="179">
      <c r="A179" s="14"/>
      <c r="B179" s="14"/>
      <c r="C179" s="26"/>
      <c r="D179" s="26" t="s">
        <v>256</v>
      </c>
      <c r="E179" s="26"/>
      <c r="F179" s="18" t="s">
        <v>14</v>
      </c>
      <c r="G179" s="19" t="s">
        <v>257</v>
      </c>
      <c r="H179" s="16"/>
      <c r="I179" s="13"/>
      <c r="J179" s="12"/>
    </row>
    <row r="180">
      <c r="A180" s="14"/>
      <c r="B180" s="14"/>
      <c r="C180" s="26"/>
      <c r="D180" s="26" t="s">
        <v>258</v>
      </c>
      <c r="E180" s="26"/>
      <c r="F180" s="18" t="s">
        <v>14</v>
      </c>
      <c r="G180" s="19" t="s">
        <v>259</v>
      </c>
      <c r="H180" s="16"/>
      <c r="I180" s="13"/>
      <c r="J180" s="12"/>
    </row>
    <row r="181">
      <c r="A181" s="14"/>
      <c r="B181" s="14"/>
      <c r="C181" s="26" t="s">
        <v>260</v>
      </c>
      <c r="D181" s="14"/>
      <c r="E181" s="14"/>
      <c r="F181" s="18"/>
      <c r="G181" s="14"/>
      <c r="H181" s="16"/>
      <c r="I181" s="13"/>
      <c r="J181" s="12"/>
    </row>
    <row r="182">
      <c r="A182" s="14"/>
      <c r="B182" s="14"/>
      <c r="C182" s="26"/>
      <c r="D182" s="37" t="s">
        <v>261</v>
      </c>
      <c r="E182" s="37"/>
      <c r="F182" s="18" t="s">
        <v>14</v>
      </c>
      <c r="G182" s="36" t="s">
        <v>262</v>
      </c>
      <c r="H182" s="16"/>
      <c r="I182" s="13"/>
      <c r="J182" s="12"/>
    </row>
    <row r="183">
      <c r="A183" s="14"/>
      <c r="B183" s="14"/>
      <c r="C183" s="26"/>
      <c r="D183" s="26" t="s">
        <v>263</v>
      </c>
      <c r="E183" s="26"/>
      <c r="F183" s="18" t="s">
        <v>14</v>
      </c>
      <c r="G183" s="36" t="s">
        <v>264</v>
      </c>
      <c r="H183" s="16"/>
      <c r="I183" s="13"/>
      <c r="J183" s="12"/>
    </row>
    <row r="184">
      <c r="A184" s="14"/>
      <c r="B184" s="14"/>
      <c r="C184" s="26"/>
      <c r="D184" s="26" t="s">
        <v>265</v>
      </c>
      <c r="E184" s="26"/>
      <c r="F184" s="18" t="s">
        <v>14</v>
      </c>
      <c r="G184" s="36" t="s">
        <v>266</v>
      </c>
      <c r="H184" s="16"/>
      <c r="I184" s="13"/>
      <c r="J184" s="12"/>
    </row>
    <row r="185">
      <c r="A185" s="14"/>
      <c r="B185" s="14"/>
      <c r="C185" s="26"/>
      <c r="D185" s="37" t="s">
        <v>267</v>
      </c>
      <c r="E185" s="37"/>
      <c r="F185" s="18" t="s">
        <v>14</v>
      </c>
      <c r="G185" s="36" t="s">
        <v>268</v>
      </c>
      <c r="H185" s="16"/>
      <c r="I185" s="13"/>
      <c r="J185" s="12"/>
    </row>
    <row r="186">
      <c r="A186" s="14"/>
      <c r="B186" s="14"/>
      <c r="C186" s="26" t="s">
        <v>269</v>
      </c>
      <c r="D186" s="26"/>
      <c r="E186" s="26"/>
      <c r="F186" s="18"/>
      <c r="G186" s="15"/>
      <c r="H186" s="16"/>
      <c r="I186" s="13"/>
      <c r="J186" s="12"/>
    </row>
    <row r="187">
      <c r="A187" s="14"/>
      <c r="B187" s="14"/>
      <c r="C187" s="26"/>
      <c r="D187" s="26" t="s">
        <v>270</v>
      </c>
      <c r="E187" s="26"/>
      <c r="F187" s="18" t="s">
        <v>14</v>
      </c>
      <c r="G187" s="19" t="s">
        <v>271</v>
      </c>
      <c r="H187" s="16"/>
      <c r="I187" s="13"/>
      <c r="J187" s="12"/>
    </row>
    <row r="188">
      <c r="A188" s="14"/>
      <c r="B188" s="14"/>
      <c r="C188" s="26"/>
      <c r="D188" s="37" t="s">
        <v>272</v>
      </c>
      <c r="E188" s="37"/>
      <c r="F188" s="18" t="s">
        <v>14</v>
      </c>
      <c r="G188" s="19" t="s">
        <v>273</v>
      </c>
      <c r="H188" s="16"/>
      <c r="I188" s="13"/>
      <c r="J188" s="12"/>
    </row>
    <row r="189">
      <c r="A189" s="14"/>
      <c r="B189" s="14"/>
      <c r="C189" s="26"/>
      <c r="D189" s="37" t="s">
        <v>274</v>
      </c>
      <c r="E189" s="37"/>
      <c r="F189" s="18" t="s">
        <v>14</v>
      </c>
      <c r="G189" s="19" t="s">
        <v>275</v>
      </c>
      <c r="H189" s="16"/>
      <c r="I189" s="13"/>
      <c r="J189" s="12"/>
    </row>
    <row r="190">
      <c r="A190" s="14"/>
      <c r="B190" s="26" t="s">
        <v>276</v>
      </c>
      <c r="C190" s="14"/>
      <c r="D190" s="26"/>
      <c r="E190" s="26"/>
      <c r="F190" s="18"/>
      <c r="G190" s="15"/>
      <c r="H190" s="16"/>
      <c r="I190" s="13"/>
      <c r="J190" s="12"/>
    </row>
    <row r="191">
      <c r="A191" s="14"/>
      <c r="B191" s="14"/>
      <c r="C191" s="26" t="s">
        <v>13</v>
      </c>
      <c r="D191" s="26"/>
      <c r="E191" s="26"/>
      <c r="F191" s="18" t="s">
        <v>14</v>
      </c>
      <c r="G191" s="19" t="s">
        <v>277</v>
      </c>
      <c r="H191" s="16"/>
      <c r="I191" s="13"/>
      <c r="J191" s="12"/>
    </row>
    <row r="192">
      <c r="A192" s="14"/>
      <c r="B192" s="14"/>
      <c r="C192" s="26" t="s">
        <v>278</v>
      </c>
      <c r="D192" s="26"/>
      <c r="E192" s="26"/>
      <c r="F192" s="18" t="s">
        <v>14</v>
      </c>
      <c r="G192" s="19" t="s">
        <v>279</v>
      </c>
      <c r="H192" s="16"/>
      <c r="I192" s="13"/>
      <c r="J192" s="12"/>
    </row>
    <row r="193">
      <c r="A193" s="14"/>
      <c r="B193" s="14"/>
      <c r="C193" s="26" t="s">
        <v>272</v>
      </c>
      <c r="D193" s="26"/>
      <c r="E193" s="26"/>
      <c r="F193" s="18" t="s">
        <v>14</v>
      </c>
      <c r="G193" s="23" t="s">
        <v>280</v>
      </c>
      <c r="H193" s="12"/>
      <c r="I193" s="13"/>
      <c r="J193" s="12"/>
    </row>
    <row r="194">
      <c r="A194" s="14"/>
      <c r="B194" s="14"/>
      <c r="C194" s="26" t="s">
        <v>281</v>
      </c>
      <c r="D194" s="26"/>
      <c r="E194" s="26"/>
      <c r="F194" s="18"/>
      <c r="G194" s="15"/>
      <c r="H194" s="38"/>
      <c r="I194" s="13"/>
      <c r="J194" s="12"/>
    </row>
    <row r="195">
      <c r="A195" s="14"/>
      <c r="B195" s="14"/>
      <c r="C195" s="26"/>
      <c r="D195" s="26" t="s">
        <v>282</v>
      </c>
      <c r="E195" s="26"/>
      <c r="F195" s="18"/>
      <c r="G195" s="15"/>
      <c r="H195" s="38"/>
      <c r="I195" s="13"/>
      <c r="J195" s="12"/>
    </row>
    <row r="196">
      <c r="A196" s="14"/>
      <c r="B196" s="14"/>
      <c r="C196" s="26"/>
      <c r="D196" s="26"/>
      <c r="E196" s="37" t="s">
        <v>283</v>
      </c>
      <c r="F196" s="18" t="s">
        <v>14</v>
      </c>
      <c r="G196" s="28" t="s">
        <v>284</v>
      </c>
      <c r="H196" s="38"/>
      <c r="I196" s="13"/>
      <c r="J196" s="12"/>
    </row>
    <row r="197">
      <c r="A197" s="14"/>
      <c r="B197" s="14"/>
      <c r="C197" s="26"/>
      <c r="D197" s="26"/>
      <c r="E197" s="37" t="s">
        <v>285</v>
      </c>
      <c r="F197" s="18" t="s">
        <v>14</v>
      </c>
      <c r="G197" s="19" t="s">
        <v>286</v>
      </c>
      <c r="H197" s="38"/>
      <c r="I197" s="13"/>
      <c r="J197" s="12"/>
    </row>
    <row r="198">
      <c r="A198" s="14"/>
      <c r="B198" s="14"/>
      <c r="C198" s="26"/>
      <c r="D198" s="26"/>
      <c r="E198" s="37" t="s">
        <v>287</v>
      </c>
      <c r="F198" s="18" t="s">
        <v>14</v>
      </c>
      <c r="G198" s="19" t="s">
        <v>288</v>
      </c>
      <c r="H198" s="38"/>
      <c r="I198" s="13"/>
      <c r="J198" s="12"/>
    </row>
    <row r="199">
      <c r="A199" s="14"/>
      <c r="B199" s="14"/>
      <c r="C199" s="26"/>
      <c r="D199" s="26" t="s">
        <v>289</v>
      </c>
      <c r="E199" s="26"/>
      <c r="F199" s="18" t="s">
        <v>14</v>
      </c>
      <c r="G199" s="15"/>
      <c r="H199" s="38"/>
      <c r="I199" s="13"/>
      <c r="J199" s="12"/>
    </row>
    <row r="200">
      <c r="A200" s="14"/>
      <c r="B200" s="14"/>
      <c r="C200" s="26"/>
      <c r="D200" s="26"/>
      <c r="E200" s="37" t="s">
        <v>283</v>
      </c>
      <c r="F200" s="18" t="s">
        <v>14</v>
      </c>
      <c r="G200" s="28" t="s">
        <v>290</v>
      </c>
      <c r="H200" s="38"/>
      <c r="I200" s="13"/>
      <c r="J200" s="12"/>
    </row>
    <row r="201">
      <c r="A201" s="14"/>
      <c r="B201" s="14"/>
      <c r="C201" s="26"/>
      <c r="D201" s="26"/>
      <c r="E201" s="37" t="s">
        <v>285</v>
      </c>
      <c r="F201" s="18" t="s">
        <v>14</v>
      </c>
      <c r="G201" s="19" t="s">
        <v>291</v>
      </c>
      <c r="H201" s="38"/>
      <c r="I201" s="13"/>
      <c r="J201" s="12"/>
    </row>
    <row r="202">
      <c r="A202" s="14"/>
      <c r="B202" s="14"/>
      <c r="C202" s="26"/>
      <c r="D202" s="26"/>
      <c r="E202" s="37" t="s">
        <v>287</v>
      </c>
      <c r="F202" s="18" t="s">
        <v>14</v>
      </c>
      <c r="G202" s="19" t="s">
        <v>292</v>
      </c>
      <c r="H202" s="38"/>
      <c r="I202" s="13"/>
      <c r="J202" s="12"/>
    </row>
    <row r="203">
      <c r="A203" s="14"/>
      <c r="B203" s="26" t="s">
        <v>293</v>
      </c>
      <c r="C203" s="14"/>
      <c r="D203" s="26"/>
      <c r="E203" s="26"/>
      <c r="F203" s="18"/>
      <c r="G203" s="15"/>
      <c r="H203" s="16"/>
      <c r="I203" s="13"/>
      <c r="J203" s="12"/>
    </row>
    <row r="204">
      <c r="A204" s="14"/>
      <c r="B204" s="14"/>
      <c r="C204" s="26" t="s">
        <v>294</v>
      </c>
      <c r="D204" s="26"/>
      <c r="E204" s="26"/>
      <c r="F204" s="18"/>
      <c r="G204" s="15"/>
      <c r="H204" s="16"/>
      <c r="I204" s="13"/>
      <c r="J204" s="12"/>
    </row>
    <row r="205">
      <c r="A205" s="14"/>
      <c r="B205" s="14"/>
      <c r="C205" s="26"/>
      <c r="D205" s="26" t="s">
        <v>13</v>
      </c>
      <c r="E205" s="26"/>
      <c r="F205" s="18" t="s">
        <v>14</v>
      </c>
      <c r="G205" s="19" t="s">
        <v>295</v>
      </c>
      <c r="H205" s="16"/>
      <c r="I205" s="13"/>
      <c r="J205" s="12"/>
    </row>
    <row r="206">
      <c r="A206" s="14"/>
      <c r="B206" s="14"/>
      <c r="C206" s="26"/>
      <c r="D206" s="26" t="s">
        <v>296</v>
      </c>
      <c r="E206" s="26"/>
      <c r="F206" s="18" t="s">
        <v>14</v>
      </c>
      <c r="G206" s="19" t="s">
        <v>297</v>
      </c>
      <c r="H206" s="16"/>
      <c r="I206" s="13"/>
      <c r="J206" s="12"/>
    </row>
    <row r="207">
      <c r="A207" s="14"/>
      <c r="B207" s="14"/>
      <c r="C207" s="26"/>
      <c r="D207" s="26" t="s">
        <v>298</v>
      </c>
      <c r="E207" s="26"/>
      <c r="F207" s="18" t="s">
        <v>14</v>
      </c>
      <c r="G207" s="19" t="s">
        <v>299</v>
      </c>
      <c r="H207" s="16"/>
      <c r="I207" s="13"/>
      <c r="J207" s="12"/>
    </row>
    <row r="208">
      <c r="A208" s="14"/>
      <c r="B208" s="14"/>
      <c r="C208" s="26"/>
      <c r="D208" s="26" t="s">
        <v>300</v>
      </c>
      <c r="E208" s="26"/>
      <c r="F208" s="18" t="s">
        <v>14</v>
      </c>
      <c r="G208" s="19" t="s">
        <v>301</v>
      </c>
      <c r="H208" s="16"/>
      <c r="I208" s="13"/>
      <c r="J208" s="12"/>
    </row>
    <row r="209">
      <c r="A209" s="14"/>
      <c r="B209" s="14"/>
      <c r="C209" s="26"/>
      <c r="D209" s="26" t="s">
        <v>302</v>
      </c>
      <c r="E209" s="26"/>
      <c r="F209" s="18" t="s">
        <v>14</v>
      </c>
      <c r="G209" s="19" t="s">
        <v>303</v>
      </c>
      <c r="H209" s="16"/>
      <c r="I209" s="13"/>
      <c r="J209" s="12"/>
    </row>
    <row r="210">
      <c r="A210" s="14"/>
      <c r="B210" s="14"/>
      <c r="C210" s="26"/>
      <c r="D210" s="26" t="s">
        <v>304</v>
      </c>
      <c r="E210" s="26"/>
      <c r="F210" s="18" t="s">
        <v>21</v>
      </c>
      <c r="G210" s="19" t="s">
        <v>305</v>
      </c>
      <c r="H210" s="16"/>
      <c r="I210" s="13"/>
      <c r="J210" s="12"/>
    </row>
    <row r="211">
      <c r="A211" s="14"/>
      <c r="B211" s="14"/>
      <c r="C211" s="26"/>
      <c r="D211" s="26" t="s">
        <v>306</v>
      </c>
      <c r="E211" s="26"/>
      <c r="F211" s="18" t="s">
        <v>14</v>
      </c>
      <c r="G211" s="19" t="s">
        <v>307</v>
      </c>
      <c r="H211" s="16"/>
      <c r="I211" s="13"/>
      <c r="J211" s="12"/>
    </row>
    <row r="212">
      <c r="A212" s="14"/>
      <c r="B212" s="14"/>
      <c r="C212" s="26" t="s">
        <v>308</v>
      </c>
      <c r="D212" s="26"/>
      <c r="E212" s="26"/>
      <c r="F212" s="18"/>
      <c r="G212" s="15"/>
      <c r="H212" s="16"/>
      <c r="I212" s="13"/>
      <c r="J212" s="12"/>
    </row>
    <row r="213">
      <c r="A213" s="14"/>
      <c r="B213" s="14"/>
      <c r="C213" s="26"/>
      <c r="D213" s="26" t="s">
        <v>13</v>
      </c>
      <c r="E213" s="26"/>
      <c r="F213" s="18" t="s">
        <v>14</v>
      </c>
      <c r="G213" s="19" t="s">
        <v>309</v>
      </c>
      <c r="H213" s="16"/>
      <c r="I213" s="13"/>
      <c r="J213" s="12"/>
    </row>
    <row r="214">
      <c r="A214" s="14"/>
      <c r="B214" s="14"/>
      <c r="C214" s="26"/>
      <c r="D214" s="26" t="s">
        <v>310</v>
      </c>
      <c r="E214" s="26"/>
      <c r="F214" s="18" t="s">
        <v>14</v>
      </c>
      <c r="G214" s="19" t="s">
        <v>311</v>
      </c>
      <c r="H214" s="16"/>
      <c r="I214" s="13"/>
      <c r="J214" s="12"/>
    </row>
    <row r="215">
      <c r="A215" s="14"/>
      <c r="B215" s="14"/>
      <c r="C215" s="26"/>
      <c r="D215" s="26" t="s">
        <v>312</v>
      </c>
      <c r="E215" s="26"/>
      <c r="F215" s="18" t="s">
        <v>14</v>
      </c>
      <c r="G215" s="19" t="s">
        <v>313</v>
      </c>
      <c r="H215" s="16"/>
      <c r="I215" s="13"/>
      <c r="J215" s="12"/>
    </row>
    <row r="216">
      <c r="A216" s="14"/>
      <c r="B216" s="14"/>
      <c r="C216" s="26"/>
      <c r="D216" s="26" t="s">
        <v>314</v>
      </c>
      <c r="E216" s="26"/>
      <c r="F216" s="18" t="s">
        <v>14</v>
      </c>
      <c r="G216" s="19" t="s">
        <v>315</v>
      </c>
      <c r="H216" s="16"/>
      <c r="I216" s="13"/>
      <c r="J216" s="12"/>
    </row>
    <row r="217">
      <c r="A217" s="14"/>
      <c r="B217" s="14"/>
      <c r="C217" s="26"/>
      <c r="D217" s="26" t="s">
        <v>316</v>
      </c>
      <c r="E217" s="26"/>
      <c r="F217" s="18" t="s">
        <v>14</v>
      </c>
      <c r="G217" s="19" t="s">
        <v>317</v>
      </c>
      <c r="H217" s="16"/>
      <c r="I217" s="13"/>
      <c r="J217" s="12"/>
    </row>
    <row r="218">
      <c r="A218" s="14"/>
      <c r="B218" s="14"/>
      <c r="C218" s="26"/>
      <c r="D218" s="26" t="s">
        <v>318</v>
      </c>
      <c r="E218" s="26"/>
      <c r="F218" s="18" t="s">
        <v>14</v>
      </c>
      <c r="G218" s="19" t="s">
        <v>319</v>
      </c>
      <c r="H218" s="16"/>
      <c r="I218" s="13"/>
      <c r="J218" s="12"/>
    </row>
    <row r="219">
      <c r="A219" s="14"/>
      <c r="B219" s="14"/>
      <c r="C219" s="26" t="s">
        <v>320</v>
      </c>
      <c r="D219" s="14"/>
      <c r="E219" s="26"/>
      <c r="F219" s="18"/>
      <c r="G219" s="10"/>
      <c r="H219" s="12"/>
      <c r="I219" s="13"/>
      <c r="J219" s="12"/>
    </row>
    <row r="220">
      <c r="A220" s="14"/>
      <c r="B220" s="14"/>
      <c r="C220" s="26"/>
      <c r="D220" s="26" t="s">
        <v>13</v>
      </c>
      <c r="E220" s="26"/>
      <c r="F220" s="18" t="s">
        <v>14</v>
      </c>
      <c r="G220" s="23" t="s">
        <v>321</v>
      </c>
      <c r="H220" s="12"/>
      <c r="I220" s="13"/>
      <c r="J220" s="12"/>
    </row>
    <row r="221">
      <c r="A221" s="14"/>
      <c r="B221" s="14"/>
      <c r="C221" s="26"/>
      <c r="D221" s="26" t="s">
        <v>322</v>
      </c>
      <c r="E221" s="26"/>
      <c r="F221" s="18" t="s">
        <v>14</v>
      </c>
      <c r="G221" s="23" t="s">
        <v>323</v>
      </c>
      <c r="H221" s="12"/>
      <c r="I221" s="13"/>
      <c r="J221" s="12"/>
    </row>
    <row r="222">
      <c r="A222" s="14"/>
      <c r="B222" s="14"/>
      <c r="C222" s="26"/>
      <c r="D222" s="26" t="s">
        <v>324</v>
      </c>
      <c r="E222" s="26"/>
      <c r="F222" s="18" t="s">
        <v>14</v>
      </c>
      <c r="G222" s="23" t="s">
        <v>325</v>
      </c>
      <c r="H222" s="12"/>
      <c r="I222" s="13"/>
      <c r="J222" s="12"/>
    </row>
    <row r="223">
      <c r="A223" s="14"/>
      <c r="B223" s="14"/>
      <c r="C223" s="26"/>
      <c r="D223" s="26" t="s">
        <v>326</v>
      </c>
      <c r="E223" s="26"/>
      <c r="F223" s="18" t="s">
        <v>14</v>
      </c>
      <c r="G223" s="23" t="s">
        <v>327</v>
      </c>
      <c r="H223" s="12"/>
      <c r="I223" s="13"/>
      <c r="J223" s="12"/>
    </row>
    <row r="224">
      <c r="A224" s="14"/>
      <c r="B224" s="14"/>
      <c r="C224" s="26"/>
      <c r="D224" s="26" t="s">
        <v>318</v>
      </c>
      <c r="E224" s="26"/>
      <c r="F224" s="18" t="s">
        <v>14</v>
      </c>
      <c r="G224" s="23" t="s">
        <v>325</v>
      </c>
      <c r="H224" s="12"/>
      <c r="I224" s="13"/>
      <c r="J224" s="12"/>
    </row>
    <row r="225">
      <c r="A225" s="9" t="s">
        <v>328</v>
      </c>
      <c r="B225" s="14"/>
      <c r="C225" s="14"/>
      <c r="D225" s="14"/>
      <c r="E225" s="14"/>
      <c r="F225" s="18"/>
      <c r="G225" s="15"/>
      <c r="H225" s="12"/>
      <c r="I225" s="13"/>
      <c r="J225" s="12"/>
    </row>
    <row r="226">
      <c r="A226" s="14"/>
      <c r="B226" s="26" t="s">
        <v>329</v>
      </c>
      <c r="C226" s="14"/>
      <c r="D226" s="14"/>
      <c r="E226" s="26"/>
      <c r="F226" s="18"/>
      <c r="I226" s="39"/>
      <c r="J226" s="12"/>
    </row>
    <row r="227">
      <c r="A227" s="14"/>
      <c r="B227" s="14"/>
      <c r="C227" s="26" t="s">
        <v>330</v>
      </c>
      <c r="D227" s="26"/>
      <c r="E227" s="26"/>
      <c r="F227" s="18" t="s">
        <v>21</v>
      </c>
      <c r="G227" s="19" t="s">
        <v>331</v>
      </c>
      <c r="H227" s="40">
        <v>1.0</v>
      </c>
      <c r="I227" s="41">
        <v>2018.0</v>
      </c>
      <c r="J227" s="12"/>
    </row>
    <row r="228">
      <c r="A228" s="14"/>
      <c r="B228" s="14"/>
      <c r="C228" s="26" t="s">
        <v>332</v>
      </c>
      <c r="D228" s="26"/>
      <c r="E228" s="26"/>
      <c r="F228" s="18" t="s">
        <v>21</v>
      </c>
      <c r="G228" s="19" t="s">
        <v>333</v>
      </c>
      <c r="H228" s="40">
        <v>16.0</v>
      </c>
      <c r="I228" s="21">
        <v>2017.0</v>
      </c>
      <c r="J228" s="12"/>
    </row>
    <row r="229">
      <c r="A229" s="14"/>
      <c r="B229" s="14"/>
      <c r="C229" s="26" t="s">
        <v>334</v>
      </c>
      <c r="D229" s="26"/>
      <c r="E229" s="26"/>
      <c r="F229" s="18" t="s">
        <v>21</v>
      </c>
      <c r="G229" s="23" t="s">
        <v>335</v>
      </c>
      <c r="H229" s="40">
        <v>1.0</v>
      </c>
      <c r="I229" s="41">
        <v>2016.0</v>
      </c>
      <c r="J229" s="12"/>
    </row>
    <row r="230">
      <c r="A230" s="14"/>
      <c r="B230" s="14"/>
      <c r="C230" s="26" t="s">
        <v>336</v>
      </c>
      <c r="D230" s="26"/>
      <c r="E230" s="26"/>
      <c r="F230" s="18" t="s">
        <v>21</v>
      </c>
      <c r="G230" s="19" t="s">
        <v>337</v>
      </c>
      <c r="H230" s="20">
        <v>11.0</v>
      </c>
      <c r="I230" s="41">
        <v>2016.0</v>
      </c>
      <c r="J230" s="12"/>
    </row>
    <row r="231">
      <c r="A231" s="14"/>
      <c r="B231" s="14"/>
      <c r="C231" s="26" t="s">
        <v>338</v>
      </c>
      <c r="D231" s="26"/>
      <c r="E231" s="26"/>
      <c r="F231" s="18" t="s">
        <v>21</v>
      </c>
      <c r="G231" s="23" t="s">
        <v>339</v>
      </c>
      <c r="H231" s="40">
        <v>1.0</v>
      </c>
      <c r="I231" s="41">
        <v>2013.0</v>
      </c>
      <c r="J231" s="12"/>
    </row>
    <row r="232">
      <c r="A232" s="14"/>
      <c r="B232" s="14"/>
      <c r="C232" s="26" t="s">
        <v>340</v>
      </c>
      <c r="D232" s="26"/>
      <c r="E232" s="26"/>
      <c r="F232" s="18" t="s">
        <v>21</v>
      </c>
      <c r="G232" s="23" t="s">
        <v>341</v>
      </c>
      <c r="H232" s="40">
        <v>2.0</v>
      </c>
      <c r="I232" s="42">
        <v>2018.0</v>
      </c>
      <c r="J232" s="12"/>
    </row>
    <row r="233">
      <c r="A233" s="14"/>
      <c r="B233" s="14"/>
      <c r="C233" s="26" t="s">
        <v>342</v>
      </c>
      <c r="D233" s="14"/>
      <c r="E233" s="14"/>
      <c r="F233" s="18" t="s">
        <v>21</v>
      </c>
      <c r="G233" s="23" t="s">
        <v>343</v>
      </c>
      <c r="H233" s="40">
        <v>3.0</v>
      </c>
      <c r="I233" s="21">
        <v>2022.0</v>
      </c>
      <c r="J233" s="12"/>
    </row>
    <row r="234">
      <c r="A234" s="14"/>
      <c r="B234" s="14"/>
      <c r="C234" s="26" t="s">
        <v>344</v>
      </c>
      <c r="D234" s="14"/>
      <c r="E234" s="14"/>
      <c r="F234" s="18" t="s">
        <v>21</v>
      </c>
      <c r="G234" s="23" t="s">
        <v>345</v>
      </c>
      <c r="H234" s="40">
        <v>1.0</v>
      </c>
      <c r="I234" s="21">
        <v>2017.0</v>
      </c>
      <c r="J234" s="12"/>
    </row>
    <row r="235">
      <c r="A235" s="14"/>
      <c r="B235" s="26" t="s">
        <v>346</v>
      </c>
      <c r="C235" s="26"/>
      <c r="D235" s="26"/>
      <c r="E235" s="26"/>
      <c r="F235" s="18"/>
      <c r="G235" s="10"/>
      <c r="H235" s="12"/>
      <c r="I235" s="13"/>
      <c r="J235" s="12"/>
    </row>
    <row r="236">
      <c r="A236" s="14"/>
      <c r="B236" s="14"/>
      <c r="C236" s="26" t="s">
        <v>347</v>
      </c>
      <c r="D236" s="26"/>
      <c r="E236" s="26"/>
      <c r="F236" s="18" t="s">
        <v>21</v>
      </c>
      <c r="G236" s="23" t="s">
        <v>348</v>
      </c>
      <c r="H236" s="40">
        <v>5.0</v>
      </c>
      <c r="I236" s="21">
        <v>2017.0</v>
      </c>
      <c r="J236" s="12"/>
    </row>
    <row r="237">
      <c r="A237" s="14"/>
      <c r="B237" s="26" t="s">
        <v>349</v>
      </c>
      <c r="C237" s="14"/>
      <c r="D237" s="14"/>
      <c r="E237" s="14"/>
      <c r="F237" s="18"/>
      <c r="G237" s="10"/>
      <c r="H237" s="12"/>
      <c r="I237" s="13"/>
      <c r="J237" s="12"/>
    </row>
    <row r="238">
      <c r="A238" s="14"/>
      <c r="B238" s="14"/>
      <c r="C238" s="26" t="s">
        <v>350</v>
      </c>
      <c r="D238" s="14"/>
      <c r="E238" s="14"/>
      <c r="F238" s="18" t="s">
        <v>21</v>
      </c>
      <c r="G238" s="23" t="s">
        <v>351</v>
      </c>
      <c r="H238" s="40">
        <v>2.0</v>
      </c>
      <c r="I238" s="41">
        <v>2016.0</v>
      </c>
      <c r="J238" s="12"/>
    </row>
    <row r="239">
      <c r="A239" s="14"/>
      <c r="B239" s="14"/>
      <c r="C239" s="26" t="s">
        <v>352</v>
      </c>
      <c r="D239" s="14"/>
      <c r="E239" s="14"/>
      <c r="F239" s="18" t="s">
        <v>21</v>
      </c>
      <c r="G239" s="23" t="s">
        <v>353</v>
      </c>
      <c r="H239" s="40">
        <v>2.0</v>
      </c>
      <c r="I239" s="41">
        <v>2016.0</v>
      </c>
      <c r="J239" s="12"/>
    </row>
    <row r="240">
      <c r="A240" s="14"/>
      <c r="B240" s="14"/>
      <c r="C240" s="26" t="s">
        <v>354</v>
      </c>
      <c r="D240" s="14"/>
      <c r="E240" s="14"/>
      <c r="F240" s="18" t="s">
        <v>21</v>
      </c>
      <c r="G240" s="23" t="s">
        <v>355</v>
      </c>
      <c r="H240" s="40">
        <v>5.0</v>
      </c>
      <c r="I240" s="41">
        <v>2016.0</v>
      </c>
      <c r="J240" s="12"/>
    </row>
    <row r="241">
      <c r="A241" s="14"/>
      <c r="B241" s="26" t="s">
        <v>356</v>
      </c>
      <c r="C241" s="26"/>
      <c r="D241" s="14"/>
      <c r="E241" s="14"/>
      <c r="F241" s="18"/>
      <c r="G241" s="10"/>
      <c r="H241" s="12"/>
      <c r="I241" s="13"/>
      <c r="J241" s="12"/>
    </row>
    <row r="242">
      <c r="A242" s="14"/>
      <c r="B242" s="14"/>
      <c r="C242" s="26" t="s">
        <v>357</v>
      </c>
      <c r="D242" s="14"/>
      <c r="E242" s="14"/>
      <c r="F242" s="18" t="s">
        <v>358</v>
      </c>
      <c r="G242" s="23" t="s">
        <v>359</v>
      </c>
      <c r="H242" s="12"/>
      <c r="I242" s="13"/>
      <c r="J242" s="12"/>
    </row>
    <row r="243">
      <c r="A243" s="14"/>
      <c r="B243" s="14"/>
      <c r="C243" s="26" t="s">
        <v>360</v>
      </c>
      <c r="D243" s="14"/>
      <c r="E243" s="14"/>
      <c r="F243" s="18" t="s">
        <v>358</v>
      </c>
      <c r="G243" s="23" t="s">
        <v>361</v>
      </c>
      <c r="H243" s="12"/>
      <c r="I243" s="13"/>
      <c r="J243" s="12"/>
    </row>
    <row r="244">
      <c r="A244" s="14"/>
      <c r="B244" s="14"/>
      <c r="C244" s="26" t="s">
        <v>362</v>
      </c>
      <c r="D244" s="26"/>
      <c r="E244" s="26"/>
      <c r="F244" s="18" t="s">
        <v>21</v>
      </c>
      <c r="G244" s="23" t="s">
        <v>363</v>
      </c>
      <c r="H244" s="40">
        <v>18.0</v>
      </c>
      <c r="I244" s="21">
        <v>2017.0</v>
      </c>
      <c r="J244" s="12"/>
    </row>
    <row r="245">
      <c r="A245" s="14"/>
      <c r="B245" s="26" t="s">
        <v>364</v>
      </c>
      <c r="C245" s="14"/>
      <c r="D245" s="26"/>
      <c r="E245" s="26"/>
      <c r="F245" s="18" t="s">
        <v>21</v>
      </c>
      <c r="G245" s="23" t="s">
        <v>365</v>
      </c>
      <c r="H245" s="40">
        <v>5.0</v>
      </c>
      <c r="I245" s="21">
        <v>2018.0</v>
      </c>
      <c r="J245" s="12"/>
    </row>
    <row r="246">
      <c r="A246" s="14"/>
      <c r="B246" s="26" t="s">
        <v>366</v>
      </c>
      <c r="C246" s="14"/>
      <c r="D246" s="14"/>
      <c r="E246" s="14"/>
      <c r="F246" s="18"/>
      <c r="G246" s="10"/>
      <c r="H246" s="12"/>
      <c r="I246" s="13"/>
      <c r="J246" s="12"/>
    </row>
    <row r="247">
      <c r="A247" s="14"/>
      <c r="B247" s="14"/>
      <c r="C247" s="26" t="s">
        <v>367</v>
      </c>
      <c r="D247" s="14"/>
      <c r="E247" s="14"/>
      <c r="F247" s="18" t="s">
        <v>21</v>
      </c>
      <c r="G247" s="23" t="s">
        <v>368</v>
      </c>
      <c r="H247" s="40">
        <v>2.0</v>
      </c>
      <c r="I247" s="21">
        <v>2017.0</v>
      </c>
      <c r="J247" s="12"/>
    </row>
    <row r="248">
      <c r="A248" s="14"/>
      <c r="B248" s="14"/>
      <c r="C248" s="26" t="s">
        <v>369</v>
      </c>
      <c r="D248" s="14"/>
      <c r="E248" s="14"/>
      <c r="F248" s="18" t="s">
        <v>21</v>
      </c>
      <c r="G248" s="23" t="s">
        <v>370</v>
      </c>
      <c r="H248" s="40">
        <v>3.0</v>
      </c>
      <c r="I248" s="21">
        <v>2019.0</v>
      </c>
      <c r="J248" s="12"/>
    </row>
    <row r="249">
      <c r="A249" s="26" t="s">
        <v>371</v>
      </c>
      <c r="B249" s="14"/>
      <c r="C249" s="14"/>
      <c r="D249" s="14"/>
      <c r="E249" s="14"/>
      <c r="F249" s="18"/>
      <c r="G249" s="10"/>
      <c r="H249" s="12"/>
      <c r="I249" s="13"/>
      <c r="J249" s="12"/>
    </row>
    <row r="250">
      <c r="A250" s="14"/>
      <c r="B250" s="26" t="s">
        <v>372</v>
      </c>
      <c r="C250" s="14"/>
      <c r="D250" s="26"/>
      <c r="E250" s="26"/>
      <c r="F250" s="18" t="s">
        <v>21</v>
      </c>
      <c r="G250" s="23" t="s">
        <v>373</v>
      </c>
      <c r="H250" s="40">
        <v>24.0</v>
      </c>
      <c r="I250" s="21">
        <v>2019.0</v>
      </c>
      <c r="J250" s="12"/>
    </row>
    <row r="251">
      <c r="A251" s="14"/>
      <c r="B251" s="26" t="s">
        <v>374</v>
      </c>
      <c r="C251" s="14"/>
      <c r="D251" s="14"/>
      <c r="E251" s="14"/>
      <c r="F251" s="18" t="s">
        <v>21</v>
      </c>
      <c r="G251" s="23" t="s">
        <v>375</v>
      </c>
      <c r="H251" s="40">
        <v>7.0</v>
      </c>
      <c r="I251" s="21">
        <v>2019.0</v>
      </c>
      <c r="J251" s="12"/>
    </row>
    <row r="252">
      <c r="A252" s="14"/>
      <c r="B252" s="26" t="s">
        <v>376</v>
      </c>
      <c r="C252" s="14"/>
      <c r="D252" s="14"/>
      <c r="E252" s="14"/>
      <c r="F252" s="18" t="s">
        <v>21</v>
      </c>
      <c r="G252" s="23" t="s">
        <v>377</v>
      </c>
      <c r="H252" s="40">
        <v>53.0</v>
      </c>
      <c r="I252" s="21">
        <v>2017.0</v>
      </c>
      <c r="J252" s="12"/>
    </row>
    <row r="253">
      <c r="A253" s="14"/>
      <c r="B253" s="26" t="s">
        <v>378</v>
      </c>
      <c r="C253" s="14"/>
      <c r="D253" s="14"/>
      <c r="E253" s="14"/>
      <c r="F253" s="18" t="s">
        <v>21</v>
      </c>
      <c r="G253" s="23" t="s">
        <v>379</v>
      </c>
      <c r="H253" s="40">
        <v>71.0</v>
      </c>
      <c r="I253" s="41">
        <v>2005.0</v>
      </c>
      <c r="J253" s="12"/>
    </row>
    <row r="254">
      <c r="A254" s="14"/>
      <c r="B254" s="26" t="s">
        <v>380</v>
      </c>
      <c r="C254" s="14"/>
      <c r="D254" s="14"/>
      <c r="E254" s="14"/>
      <c r="F254" s="18" t="s">
        <v>21</v>
      </c>
      <c r="G254" s="23" t="s">
        <v>381</v>
      </c>
      <c r="H254" s="40">
        <v>19.0</v>
      </c>
      <c r="I254" s="21">
        <v>2017.0</v>
      </c>
      <c r="J254" s="12"/>
    </row>
    <row r="255">
      <c r="A255" s="14"/>
      <c r="B255" s="26" t="s">
        <v>382</v>
      </c>
      <c r="C255" s="14"/>
      <c r="D255" s="14"/>
      <c r="E255" s="14"/>
      <c r="F255" s="18"/>
      <c r="G255" s="10"/>
      <c r="H255" s="12"/>
      <c r="I255" s="13"/>
      <c r="J255" s="12"/>
    </row>
    <row r="256">
      <c r="A256" s="14"/>
      <c r="B256" s="14"/>
      <c r="C256" s="26" t="s">
        <v>383</v>
      </c>
      <c r="D256" s="14"/>
      <c r="E256" s="14"/>
      <c r="F256" s="18"/>
      <c r="G256" s="10"/>
      <c r="H256" s="12"/>
      <c r="I256" s="13"/>
      <c r="J256" s="12"/>
    </row>
    <row r="257">
      <c r="A257" s="14"/>
      <c r="B257" s="14"/>
      <c r="C257" s="26"/>
      <c r="D257" s="26" t="s">
        <v>384</v>
      </c>
      <c r="E257" s="14"/>
      <c r="F257" s="18" t="s">
        <v>21</v>
      </c>
      <c r="G257" s="23" t="s">
        <v>385</v>
      </c>
      <c r="H257" s="40">
        <v>310.0</v>
      </c>
      <c r="I257" s="21">
        <v>2017.0</v>
      </c>
      <c r="J257" s="12"/>
    </row>
    <row r="258">
      <c r="A258" s="14"/>
      <c r="B258" s="14"/>
      <c r="C258" s="26"/>
      <c r="D258" s="26" t="s">
        <v>386</v>
      </c>
      <c r="E258" s="14"/>
      <c r="F258" s="18" t="s">
        <v>21</v>
      </c>
      <c r="G258" s="23" t="s">
        <v>387</v>
      </c>
      <c r="H258" s="40">
        <v>11.0</v>
      </c>
      <c r="I258" s="21">
        <v>2017.0</v>
      </c>
      <c r="J258" s="12"/>
    </row>
    <row r="259">
      <c r="A259" s="14"/>
      <c r="B259" s="14"/>
      <c r="C259" s="26"/>
      <c r="D259" s="26" t="s">
        <v>388</v>
      </c>
      <c r="E259" s="14"/>
      <c r="F259" s="18" t="s">
        <v>21</v>
      </c>
      <c r="G259" s="23" t="s">
        <v>389</v>
      </c>
      <c r="H259" s="40">
        <v>13.0</v>
      </c>
      <c r="I259" s="21">
        <v>2017.0</v>
      </c>
      <c r="J259" s="12"/>
    </row>
    <row r="260">
      <c r="A260" s="14"/>
      <c r="B260" s="14"/>
      <c r="C260" s="26"/>
      <c r="D260" s="26" t="s">
        <v>390</v>
      </c>
      <c r="E260" s="14"/>
      <c r="F260" s="18" t="s">
        <v>21</v>
      </c>
      <c r="G260" s="23" t="s">
        <v>391</v>
      </c>
      <c r="H260" s="40">
        <v>32.0</v>
      </c>
      <c r="I260" s="21">
        <v>2017.0</v>
      </c>
      <c r="J260" s="12"/>
    </row>
    <row r="261">
      <c r="A261" s="14"/>
      <c r="B261" s="14"/>
      <c r="C261" s="26"/>
      <c r="D261" s="26" t="s">
        <v>392</v>
      </c>
      <c r="E261" s="14"/>
      <c r="F261" s="18" t="s">
        <v>21</v>
      </c>
      <c r="G261" s="43" t="s">
        <v>393</v>
      </c>
      <c r="H261" s="40">
        <v>5.0</v>
      </c>
      <c r="I261" s="21">
        <v>2017.0</v>
      </c>
      <c r="J261" s="12"/>
    </row>
    <row r="262">
      <c r="A262" s="14"/>
      <c r="B262" s="14"/>
      <c r="C262" s="26" t="s">
        <v>394</v>
      </c>
      <c r="D262" s="14"/>
      <c r="E262" s="14"/>
      <c r="F262" s="18" t="s">
        <v>21</v>
      </c>
      <c r="G262" s="23" t="s">
        <v>395</v>
      </c>
      <c r="H262" s="40">
        <v>1.0</v>
      </c>
      <c r="I262" s="13"/>
      <c r="J262" s="12"/>
    </row>
    <row r="263">
      <c r="A263" s="26" t="s">
        <v>396</v>
      </c>
      <c r="B263" s="14"/>
      <c r="C263" s="14"/>
      <c r="D263" s="14"/>
      <c r="E263" s="14"/>
      <c r="F263" s="18"/>
      <c r="G263" s="10"/>
      <c r="H263" s="12"/>
      <c r="I263" s="13"/>
      <c r="J263" s="12"/>
    </row>
    <row r="264">
      <c r="A264" s="14"/>
      <c r="B264" s="26" t="s">
        <v>397</v>
      </c>
      <c r="C264" s="14"/>
      <c r="D264" s="26"/>
      <c r="E264" s="26"/>
      <c r="F264" s="18" t="s">
        <v>358</v>
      </c>
      <c r="G264" s="23" t="s">
        <v>398</v>
      </c>
      <c r="H264" s="12"/>
      <c r="I264" s="13"/>
      <c r="J264" s="12"/>
    </row>
    <row r="265">
      <c r="A265" s="14"/>
      <c r="B265" s="26" t="s">
        <v>399</v>
      </c>
      <c r="C265" s="14"/>
      <c r="D265" s="26"/>
      <c r="E265" s="26"/>
      <c r="F265" s="18" t="s">
        <v>21</v>
      </c>
      <c r="G265" s="44" t="s">
        <v>400</v>
      </c>
      <c r="H265" s="45">
        <v>8.0</v>
      </c>
      <c r="I265" s="21">
        <v>2017.0</v>
      </c>
      <c r="J265" s="12"/>
    </row>
    <row r="266">
      <c r="A266" s="14"/>
      <c r="B266" s="26" t="s">
        <v>401</v>
      </c>
      <c r="C266" s="14"/>
      <c r="D266" s="26"/>
      <c r="E266" s="26"/>
      <c r="F266" s="18"/>
      <c r="I266" s="39"/>
      <c r="J266" s="12"/>
    </row>
    <row r="267">
      <c r="A267" s="14"/>
      <c r="B267" s="14"/>
      <c r="C267" s="26" t="s">
        <v>402</v>
      </c>
      <c r="D267" s="14"/>
      <c r="E267" s="14"/>
      <c r="F267" s="18" t="s">
        <v>358</v>
      </c>
      <c r="G267" s="23" t="s">
        <v>403</v>
      </c>
      <c r="H267" s="12"/>
      <c r="I267" s="46"/>
      <c r="J267" s="12"/>
    </row>
    <row r="268">
      <c r="A268" s="14"/>
      <c r="B268" s="26" t="s">
        <v>404</v>
      </c>
      <c r="C268" s="14"/>
      <c r="D268" s="14"/>
      <c r="E268" s="14"/>
      <c r="F268" s="18" t="s">
        <v>21</v>
      </c>
      <c r="G268" s="23" t="s">
        <v>405</v>
      </c>
      <c r="H268" s="40">
        <v>2.0</v>
      </c>
      <c r="I268" s="21">
        <v>2022.0</v>
      </c>
      <c r="J268" s="12"/>
    </row>
    <row r="269">
      <c r="A269" s="14"/>
      <c r="B269" s="26" t="s">
        <v>406</v>
      </c>
      <c r="C269" s="14"/>
      <c r="D269" s="14"/>
      <c r="E269" s="14"/>
      <c r="F269" s="18" t="s">
        <v>21</v>
      </c>
      <c r="G269" s="23" t="s">
        <v>407</v>
      </c>
      <c r="H269" s="40">
        <v>9.0</v>
      </c>
      <c r="I269" s="21">
        <v>2022.0</v>
      </c>
      <c r="J269" s="12"/>
    </row>
    <row r="270">
      <c r="A270" s="14"/>
      <c r="B270" s="26" t="s">
        <v>408</v>
      </c>
      <c r="C270" s="14"/>
      <c r="D270" s="14"/>
      <c r="E270" s="14"/>
      <c r="F270" s="18" t="s">
        <v>21</v>
      </c>
      <c r="G270" s="23" t="s">
        <v>409</v>
      </c>
      <c r="H270" s="40">
        <v>1.0</v>
      </c>
      <c r="I270" s="21">
        <v>2017.0</v>
      </c>
      <c r="J270" s="12"/>
    </row>
    <row r="271">
      <c r="A271" s="14"/>
      <c r="B271" s="26" t="s">
        <v>410</v>
      </c>
      <c r="C271" s="14"/>
      <c r="D271" s="14"/>
      <c r="E271" s="14"/>
      <c r="F271" s="18" t="s">
        <v>21</v>
      </c>
      <c r="G271" s="23" t="s">
        <v>411</v>
      </c>
      <c r="H271" s="40">
        <v>1.0</v>
      </c>
      <c r="I271" s="21">
        <v>2019.0</v>
      </c>
      <c r="J271" s="12"/>
    </row>
    <row r="272">
      <c r="A272" s="14"/>
      <c r="B272" s="26" t="s">
        <v>412</v>
      </c>
      <c r="C272" s="14"/>
      <c r="D272" s="14"/>
      <c r="E272" s="14"/>
      <c r="F272" s="18" t="s">
        <v>21</v>
      </c>
      <c r="G272" s="28" t="s">
        <v>413</v>
      </c>
      <c r="H272" s="40">
        <v>1.0</v>
      </c>
      <c r="I272" s="21">
        <v>2023.0</v>
      </c>
      <c r="J272" s="12"/>
    </row>
    <row r="273">
      <c r="A273" s="14"/>
      <c r="B273" s="26" t="s">
        <v>414</v>
      </c>
      <c r="C273" s="14"/>
      <c r="D273" s="14"/>
      <c r="E273" s="14"/>
      <c r="F273" s="18" t="s">
        <v>358</v>
      </c>
      <c r="G273" s="23" t="s">
        <v>415</v>
      </c>
      <c r="H273" s="12"/>
      <c r="I273" s="13"/>
      <c r="J273" s="12"/>
    </row>
    <row r="274">
      <c r="A274" s="26" t="s">
        <v>416</v>
      </c>
      <c r="B274" s="14"/>
      <c r="C274" s="14"/>
      <c r="D274" s="14"/>
      <c r="E274" s="14"/>
      <c r="F274" s="18"/>
      <c r="G274" s="10"/>
      <c r="H274" s="12"/>
      <c r="I274" s="13"/>
      <c r="J274" s="12"/>
    </row>
    <row r="275">
      <c r="A275" s="14"/>
      <c r="B275" s="26" t="s">
        <v>417</v>
      </c>
      <c r="C275" s="14"/>
      <c r="D275" s="26"/>
      <c r="E275" s="26"/>
      <c r="F275" s="18"/>
      <c r="G275" s="10"/>
      <c r="H275" s="12"/>
      <c r="I275" s="13"/>
      <c r="J275" s="12"/>
    </row>
    <row r="276">
      <c r="A276" s="14"/>
      <c r="B276" s="14"/>
      <c r="C276" s="26" t="s">
        <v>418</v>
      </c>
      <c r="D276" s="26"/>
      <c r="E276" s="26"/>
      <c r="F276" s="18" t="s">
        <v>21</v>
      </c>
      <c r="G276" s="23" t="s">
        <v>419</v>
      </c>
      <c r="H276" s="40">
        <v>458.0</v>
      </c>
      <c r="I276" s="41">
        <v>2017.0</v>
      </c>
      <c r="J276" s="12"/>
    </row>
    <row r="277">
      <c r="A277" s="14"/>
      <c r="B277" s="14"/>
      <c r="C277" s="26" t="s">
        <v>420</v>
      </c>
      <c r="D277" s="26"/>
      <c r="E277" s="26"/>
      <c r="F277" s="18" t="s">
        <v>21</v>
      </c>
      <c r="G277" s="23" t="s">
        <v>421</v>
      </c>
      <c r="H277" s="40">
        <v>2149.0</v>
      </c>
      <c r="I277" s="41">
        <v>2017.0</v>
      </c>
      <c r="J277" s="12"/>
    </row>
    <row r="278">
      <c r="A278" s="14"/>
      <c r="B278" s="14"/>
      <c r="C278" s="26" t="s">
        <v>422</v>
      </c>
      <c r="D278" s="26"/>
      <c r="E278" s="26"/>
      <c r="F278" s="18" t="s">
        <v>21</v>
      </c>
      <c r="G278" s="23" t="s">
        <v>423</v>
      </c>
      <c r="H278" s="40">
        <v>1.0</v>
      </c>
      <c r="I278" s="21">
        <v>2024.0</v>
      </c>
      <c r="J278" s="12"/>
    </row>
    <row r="279">
      <c r="A279" s="14"/>
      <c r="B279" s="26" t="s">
        <v>424</v>
      </c>
      <c r="C279" s="14"/>
      <c r="D279" s="26"/>
      <c r="E279" s="26"/>
      <c r="F279" s="18" t="s">
        <v>21</v>
      </c>
      <c r="G279" s="23" t="s">
        <v>425</v>
      </c>
      <c r="H279" s="40">
        <v>1066.0</v>
      </c>
      <c r="I279" s="41">
        <v>2017.0</v>
      </c>
      <c r="J279" s="12"/>
    </row>
    <row r="280">
      <c r="A280" s="14"/>
      <c r="B280" s="26" t="s">
        <v>426</v>
      </c>
      <c r="C280" s="14"/>
      <c r="D280" s="26"/>
      <c r="E280" s="26"/>
      <c r="F280" s="18" t="s">
        <v>21</v>
      </c>
      <c r="G280" s="23" t="s">
        <v>427</v>
      </c>
      <c r="H280" s="40">
        <v>1055.0</v>
      </c>
      <c r="I280" s="21">
        <v>2020.0</v>
      </c>
      <c r="J280" s="12"/>
    </row>
    <row r="281">
      <c r="A281" s="14"/>
      <c r="B281" s="26" t="s">
        <v>428</v>
      </c>
      <c r="C281" s="14"/>
      <c r="D281" s="14"/>
      <c r="E281" s="14"/>
      <c r="F281" s="18" t="s">
        <v>21</v>
      </c>
      <c r="G281" s="23" t="s">
        <v>429</v>
      </c>
      <c r="H281" s="40">
        <v>35.0</v>
      </c>
      <c r="I281" s="21">
        <v>2020.0</v>
      </c>
      <c r="J281" s="12"/>
    </row>
    <row r="282">
      <c r="A282" s="14"/>
      <c r="B282" s="26" t="s">
        <v>430</v>
      </c>
      <c r="C282" s="14"/>
      <c r="D282" s="14"/>
      <c r="E282" s="14"/>
      <c r="F282" s="18" t="s">
        <v>21</v>
      </c>
      <c r="G282" s="23" t="s">
        <v>431</v>
      </c>
      <c r="H282" s="40">
        <v>372.0</v>
      </c>
      <c r="I282" s="41">
        <v>2016.0</v>
      </c>
      <c r="J282" s="12"/>
    </row>
    <row r="283">
      <c r="A283" s="14"/>
      <c r="B283" s="26" t="s">
        <v>432</v>
      </c>
      <c r="C283" s="14"/>
      <c r="D283" s="14"/>
      <c r="E283" s="14"/>
      <c r="F283" s="18" t="s">
        <v>21</v>
      </c>
      <c r="G283" s="23" t="s">
        <v>433</v>
      </c>
      <c r="H283" s="40">
        <v>575.0</v>
      </c>
      <c r="I283" s="41">
        <v>2014.0</v>
      </c>
      <c r="J283" s="12"/>
    </row>
    <row r="284">
      <c r="A284" s="14"/>
      <c r="B284" s="26" t="s">
        <v>434</v>
      </c>
      <c r="C284" s="14"/>
      <c r="D284" s="14"/>
      <c r="E284" s="14"/>
      <c r="F284" s="18" t="s">
        <v>21</v>
      </c>
      <c r="G284" s="23" t="s">
        <v>435</v>
      </c>
      <c r="H284" s="40">
        <v>462.0</v>
      </c>
      <c r="I284" s="41">
        <v>2010.0</v>
      </c>
      <c r="J284" s="12"/>
    </row>
    <row r="285">
      <c r="A285" s="14"/>
      <c r="B285" s="26" t="s">
        <v>436</v>
      </c>
      <c r="C285" s="14"/>
      <c r="D285" s="17"/>
      <c r="E285" s="17"/>
      <c r="F285" s="18" t="s">
        <v>21</v>
      </c>
      <c r="G285" s="23" t="s">
        <v>437</v>
      </c>
      <c r="H285" s="40">
        <v>7.0</v>
      </c>
      <c r="I285" s="41">
        <v>2012.0</v>
      </c>
      <c r="J285" s="12"/>
    </row>
    <row r="286">
      <c r="A286" s="14"/>
      <c r="B286" s="26" t="s">
        <v>438</v>
      </c>
      <c r="C286" s="14"/>
      <c r="D286" s="17"/>
      <c r="E286" s="17"/>
      <c r="F286" s="18"/>
      <c r="G286" s="10"/>
      <c r="H286" s="12"/>
      <c r="I286" s="13"/>
      <c r="J286" s="12"/>
    </row>
    <row r="287">
      <c r="A287" s="14"/>
      <c r="B287" s="14"/>
      <c r="C287" s="26" t="s">
        <v>439</v>
      </c>
      <c r="D287" s="17"/>
      <c r="E287" s="17"/>
      <c r="F287" s="18" t="s">
        <v>21</v>
      </c>
      <c r="G287" s="23" t="s">
        <v>440</v>
      </c>
      <c r="H287" s="40">
        <v>3138.0</v>
      </c>
      <c r="I287" s="41">
        <v>2017.0</v>
      </c>
      <c r="J287" s="12"/>
    </row>
    <row r="288">
      <c r="A288" s="14"/>
      <c r="B288" s="14"/>
      <c r="C288" s="26" t="s">
        <v>441</v>
      </c>
      <c r="D288" s="10"/>
      <c r="E288" s="10"/>
      <c r="F288" s="18" t="s">
        <v>21</v>
      </c>
      <c r="G288" s="23" t="s">
        <v>442</v>
      </c>
      <c r="H288" s="40">
        <v>20.0</v>
      </c>
      <c r="I288" s="41">
        <v>2017.0</v>
      </c>
      <c r="J288" s="12"/>
    </row>
    <row r="289">
      <c r="A289" s="14"/>
      <c r="B289" s="14"/>
      <c r="C289" s="26" t="s">
        <v>443</v>
      </c>
      <c r="D289" s="14"/>
      <c r="E289" s="14"/>
      <c r="F289" s="18" t="s">
        <v>21</v>
      </c>
      <c r="G289" s="23" t="s">
        <v>444</v>
      </c>
      <c r="H289" s="40">
        <v>29.0</v>
      </c>
      <c r="I289" s="41">
        <v>2012.0</v>
      </c>
      <c r="J289" s="12"/>
    </row>
    <row r="290">
      <c r="A290" s="14"/>
      <c r="B290" s="14"/>
      <c r="C290" s="26" t="s">
        <v>445</v>
      </c>
      <c r="D290" s="14"/>
      <c r="E290" s="14"/>
      <c r="F290" s="18" t="s">
        <v>21</v>
      </c>
      <c r="G290" s="23" t="s">
        <v>446</v>
      </c>
      <c r="H290" s="40">
        <v>26.0</v>
      </c>
      <c r="I290" s="41">
        <v>2007.0</v>
      </c>
      <c r="J290" s="12"/>
    </row>
    <row r="291">
      <c r="A291" s="14"/>
      <c r="B291" s="14"/>
      <c r="C291" s="26" t="s">
        <v>447</v>
      </c>
      <c r="D291" s="14"/>
      <c r="E291" s="14"/>
      <c r="F291" s="18" t="s">
        <v>21</v>
      </c>
      <c r="G291" s="23" t="s">
        <v>448</v>
      </c>
      <c r="H291" s="40">
        <v>54.0</v>
      </c>
      <c r="I291" s="41">
        <v>2016.0</v>
      </c>
      <c r="J291" s="12"/>
    </row>
    <row r="292">
      <c r="A292" s="14"/>
      <c r="B292" s="14"/>
      <c r="C292" s="26" t="s">
        <v>449</v>
      </c>
      <c r="D292" s="14"/>
      <c r="E292" s="14"/>
      <c r="F292" s="18" t="s">
        <v>21</v>
      </c>
      <c r="G292" s="23" t="s">
        <v>450</v>
      </c>
      <c r="H292" s="40">
        <v>40.0</v>
      </c>
      <c r="I292" s="41">
        <v>2016.0</v>
      </c>
      <c r="J292" s="12"/>
    </row>
    <row r="293">
      <c r="A293" s="14"/>
      <c r="B293" s="26" t="s">
        <v>451</v>
      </c>
      <c r="C293" s="14"/>
      <c r="D293" s="14"/>
      <c r="E293" s="14"/>
      <c r="F293" s="18" t="s">
        <v>21</v>
      </c>
      <c r="G293" s="23" t="s">
        <v>452</v>
      </c>
      <c r="H293" s="40">
        <v>5.0</v>
      </c>
      <c r="I293" s="41">
        <v>2016.0</v>
      </c>
      <c r="J293" s="12"/>
    </row>
    <row r="294">
      <c r="A294" s="26" t="s">
        <v>453</v>
      </c>
      <c r="B294" s="14"/>
      <c r="C294" s="14"/>
      <c r="D294" s="14"/>
      <c r="E294" s="14"/>
      <c r="F294" s="18" t="s">
        <v>21</v>
      </c>
      <c r="G294" s="23" t="s">
        <v>454</v>
      </c>
      <c r="H294" s="40">
        <v>18.0</v>
      </c>
      <c r="I294" s="21">
        <v>2017.0</v>
      </c>
      <c r="J294" s="12"/>
    </row>
    <row r="295">
      <c r="A295" s="26" t="s">
        <v>455</v>
      </c>
      <c r="B295" s="14"/>
      <c r="C295" s="14"/>
      <c r="D295" s="14"/>
      <c r="E295" s="14"/>
      <c r="F295" s="18" t="s">
        <v>21</v>
      </c>
      <c r="G295" s="23" t="s">
        <v>456</v>
      </c>
      <c r="H295" s="40">
        <v>8.0</v>
      </c>
      <c r="I295" s="21">
        <v>2022.0</v>
      </c>
      <c r="J295" s="12"/>
    </row>
    <row r="296">
      <c r="A296" s="47" t="s">
        <v>457</v>
      </c>
      <c r="B296" s="48"/>
      <c r="C296" s="48"/>
      <c r="D296" s="49"/>
      <c r="E296" s="49"/>
      <c r="F296" s="18"/>
      <c r="G296" s="50"/>
      <c r="H296" s="51"/>
      <c r="I296" s="52"/>
      <c r="J296" s="12"/>
    </row>
    <row r="297">
      <c r="A297" s="48"/>
      <c r="B297" s="53" t="s">
        <v>458</v>
      </c>
      <c r="C297" s="49"/>
      <c r="D297" s="49"/>
      <c r="E297" s="49"/>
      <c r="F297" s="18" t="s">
        <v>459</v>
      </c>
      <c r="G297" s="54" t="s">
        <v>460</v>
      </c>
      <c r="H297" s="55">
        <v>3916.0</v>
      </c>
      <c r="I297" s="56">
        <v>2014.0</v>
      </c>
      <c r="J297" s="12"/>
    </row>
    <row r="298">
      <c r="A298" s="48"/>
      <c r="B298" s="53" t="s">
        <v>461</v>
      </c>
      <c r="C298" s="49"/>
      <c r="D298" s="57"/>
      <c r="E298" s="57"/>
      <c r="F298" s="18"/>
      <c r="G298" s="50"/>
      <c r="H298" s="51"/>
      <c r="I298" s="52"/>
      <c r="J298" s="12"/>
    </row>
    <row r="299">
      <c r="A299" s="48"/>
      <c r="B299" s="53"/>
      <c r="C299" s="49" t="s">
        <v>462</v>
      </c>
      <c r="D299" s="57"/>
      <c r="E299" s="57"/>
      <c r="F299" s="18" t="s">
        <v>459</v>
      </c>
      <c r="G299" s="58" t="s">
        <v>463</v>
      </c>
      <c r="H299" s="55">
        <v>3423.0</v>
      </c>
      <c r="I299" s="56">
        <v>2015.0</v>
      </c>
      <c r="J299" s="12"/>
    </row>
    <row r="300">
      <c r="A300" s="48"/>
      <c r="B300" s="53"/>
      <c r="C300" s="49" t="s">
        <v>464</v>
      </c>
      <c r="D300" s="57"/>
      <c r="E300" s="57"/>
      <c r="F300" s="18" t="s">
        <v>459</v>
      </c>
      <c r="G300" s="54" t="s">
        <v>465</v>
      </c>
      <c r="H300" s="55">
        <v>1907.0</v>
      </c>
      <c r="I300" s="56">
        <v>2015.0</v>
      </c>
      <c r="J300" s="12"/>
    </row>
    <row r="301">
      <c r="A301" s="48"/>
      <c r="B301" s="53"/>
      <c r="C301" s="49" t="s">
        <v>466</v>
      </c>
      <c r="D301" s="57"/>
      <c r="E301" s="57"/>
      <c r="F301" s="18" t="s">
        <v>459</v>
      </c>
      <c r="G301" s="54" t="s">
        <v>467</v>
      </c>
      <c r="H301" s="55">
        <v>4286.0</v>
      </c>
      <c r="I301" s="56">
        <v>2016.0</v>
      </c>
      <c r="J301" s="12"/>
    </row>
    <row r="302">
      <c r="A302" s="48"/>
      <c r="B302" s="53"/>
      <c r="C302" s="49" t="s">
        <v>468</v>
      </c>
      <c r="D302" s="57"/>
      <c r="E302" s="57"/>
      <c r="F302" s="18" t="s">
        <v>459</v>
      </c>
      <c r="G302" s="54" t="s">
        <v>469</v>
      </c>
      <c r="H302" s="55">
        <v>3516.0</v>
      </c>
      <c r="I302" s="56">
        <v>2014.0</v>
      </c>
      <c r="J302" s="12"/>
    </row>
    <row r="303">
      <c r="A303" s="48"/>
      <c r="B303" s="53"/>
      <c r="C303" s="49" t="s">
        <v>470</v>
      </c>
      <c r="D303" s="57"/>
      <c r="E303" s="57"/>
      <c r="F303" s="18" t="s">
        <v>459</v>
      </c>
      <c r="G303" s="54" t="s">
        <v>471</v>
      </c>
      <c r="H303" s="55">
        <v>5199.0</v>
      </c>
      <c r="I303" s="56">
        <v>2016.0</v>
      </c>
      <c r="J303" s="12"/>
    </row>
    <row r="304">
      <c r="A304" s="48"/>
      <c r="B304" s="53"/>
      <c r="C304" s="49" t="s">
        <v>472</v>
      </c>
      <c r="D304" s="57"/>
      <c r="E304" s="57"/>
      <c r="F304" s="18" t="s">
        <v>459</v>
      </c>
      <c r="G304" s="54" t="s">
        <v>473</v>
      </c>
      <c r="H304" s="55">
        <v>6919.0</v>
      </c>
      <c r="I304" s="59">
        <v>2017.0</v>
      </c>
      <c r="J304" s="12"/>
    </row>
    <row r="305">
      <c r="A305" s="48"/>
      <c r="B305" s="53"/>
      <c r="C305" s="49" t="s">
        <v>474</v>
      </c>
      <c r="D305" s="57"/>
      <c r="E305" s="57"/>
      <c r="F305" s="18" t="s">
        <v>459</v>
      </c>
      <c r="G305" s="54" t="s">
        <v>475</v>
      </c>
      <c r="H305" s="55">
        <v>6416.0</v>
      </c>
      <c r="I305" s="56">
        <v>2015.0</v>
      </c>
      <c r="J305" s="12"/>
    </row>
    <row r="306">
      <c r="A306" s="48"/>
      <c r="B306" s="53"/>
      <c r="C306" s="49" t="s">
        <v>476</v>
      </c>
      <c r="D306" s="57"/>
      <c r="E306" s="57"/>
      <c r="F306" s="18" t="s">
        <v>459</v>
      </c>
      <c r="G306" s="54" t="s">
        <v>477</v>
      </c>
      <c r="H306" s="55">
        <v>3658.0</v>
      </c>
      <c r="I306" s="56">
        <v>2014.0</v>
      </c>
      <c r="J306" s="12"/>
    </row>
    <row r="307">
      <c r="A307" s="48"/>
      <c r="B307" s="53"/>
      <c r="C307" s="49" t="s">
        <v>478</v>
      </c>
      <c r="D307" s="57"/>
      <c r="E307" s="57"/>
      <c r="F307" s="18" t="s">
        <v>459</v>
      </c>
      <c r="G307" s="54" t="s">
        <v>479</v>
      </c>
      <c r="H307" s="55">
        <v>3177.0</v>
      </c>
      <c r="I307" s="56">
        <v>2016.0</v>
      </c>
      <c r="J307" s="12"/>
    </row>
    <row r="308">
      <c r="A308" s="48"/>
      <c r="B308" s="53"/>
      <c r="C308" s="49" t="s">
        <v>480</v>
      </c>
      <c r="D308" s="57"/>
      <c r="E308" s="57"/>
      <c r="F308" s="18" t="s">
        <v>459</v>
      </c>
      <c r="G308" s="54" t="s">
        <v>481</v>
      </c>
      <c r="H308" s="55">
        <v>1199.0</v>
      </c>
      <c r="I308" s="56">
        <v>2016.0</v>
      </c>
      <c r="J308" s="12"/>
    </row>
    <row r="309">
      <c r="A309" s="48"/>
      <c r="B309" s="53" t="s">
        <v>482</v>
      </c>
      <c r="C309" s="49"/>
      <c r="D309" s="48"/>
      <c r="E309" s="48"/>
      <c r="F309" s="18" t="s">
        <v>459</v>
      </c>
      <c r="G309" s="50"/>
      <c r="H309" s="51"/>
      <c r="I309" s="52"/>
      <c r="J309" s="12"/>
    </row>
    <row r="310">
      <c r="A310" s="60" t="s">
        <v>483</v>
      </c>
      <c r="B310" s="61" t="s">
        <v>484</v>
      </c>
      <c r="C310" s="62"/>
      <c r="D310" s="61"/>
      <c r="E310" s="61"/>
      <c r="F310" s="18" t="s">
        <v>485</v>
      </c>
      <c r="G310" s="63" t="s">
        <v>486</v>
      </c>
      <c r="H310" s="64"/>
      <c r="I310" s="65"/>
      <c r="J310" s="12"/>
    </row>
    <row r="311">
      <c r="A311" s="66"/>
      <c r="B311" s="61" t="s">
        <v>487</v>
      </c>
      <c r="C311" s="67"/>
      <c r="D311" s="61"/>
      <c r="E311" s="61"/>
      <c r="F311" s="18" t="s">
        <v>21</v>
      </c>
      <c r="G311" s="63" t="s">
        <v>431</v>
      </c>
      <c r="H311" s="68">
        <v>372.0</v>
      </c>
      <c r="I311" s="69">
        <v>2016.0</v>
      </c>
      <c r="J311" s="12"/>
    </row>
    <row r="312">
      <c r="A312" s="66"/>
      <c r="B312" s="61" t="s">
        <v>488</v>
      </c>
      <c r="C312" s="67"/>
      <c r="D312" s="61"/>
      <c r="E312" s="61"/>
      <c r="F312" s="18" t="s">
        <v>36</v>
      </c>
      <c r="G312" s="63" t="s">
        <v>489</v>
      </c>
      <c r="H312" s="68">
        <v>40.0</v>
      </c>
      <c r="I312" s="65"/>
      <c r="J312" s="12"/>
    </row>
    <row r="313">
      <c r="A313" s="66"/>
      <c r="B313" s="61" t="s">
        <v>490</v>
      </c>
      <c r="C313" s="67"/>
      <c r="D313" s="61"/>
      <c r="E313" s="61"/>
      <c r="F313" s="18" t="s">
        <v>358</v>
      </c>
      <c r="G313" s="63" t="s">
        <v>491</v>
      </c>
      <c r="H313" s="64"/>
      <c r="I313" s="65"/>
      <c r="J313" s="12"/>
    </row>
    <row r="314">
      <c r="A314" s="66"/>
      <c r="B314" s="61" t="s">
        <v>492</v>
      </c>
      <c r="C314" s="67"/>
      <c r="D314" s="61"/>
      <c r="E314" s="61"/>
      <c r="F314" s="18" t="s">
        <v>485</v>
      </c>
      <c r="G314" s="63" t="s">
        <v>493</v>
      </c>
      <c r="H314" s="64"/>
      <c r="I314" s="65"/>
      <c r="J314" s="12"/>
    </row>
    <row r="315">
      <c r="A315" s="66"/>
      <c r="B315" s="61" t="s">
        <v>494</v>
      </c>
      <c r="C315" s="67"/>
      <c r="D315" s="61"/>
      <c r="E315" s="61"/>
      <c r="F315" s="18" t="s">
        <v>21</v>
      </c>
      <c r="G315" s="63" t="s">
        <v>495</v>
      </c>
      <c r="H315" s="68">
        <v>1.0</v>
      </c>
      <c r="I315" s="69">
        <v>2023.0</v>
      </c>
      <c r="J315" s="12"/>
    </row>
    <row r="316">
      <c r="A316" s="66"/>
      <c r="B316" s="61" t="s">
        <v>496</v>
      </c>
      <c r="C316" s="67"/>
      <c r="D316" s="61"/>
      <c r="E316" s="61"/>
      <c r="F316" s="18" t="s">
        <v>485</v>
      </c>
      <c r="G316" s="63" t="s">
        <v>497</v>
      </c>
      <c r="H316" s="64"/>
      <c r="I316" s="65"/>
      <c r="J316" s="12"/>
    </row>
    <row r="317">
      <c r="A317" s="66"/>
      <c r="B317" s="61" t="s">
        <v>498</v>
      </c>
      <c r="C317" s="67"/>
      <c r="D317" s="61"/>
      <c r="E317" s="61"/>
      <c r="F317" s="18" t="s">
        <v>485</v>
      </c>
      <c r="G317" s="63" t="s">
        <v>499</v>
      </c>
      <c r="H317" s="64"/>
      <c r="I317" s="65"/>
      <c r="J317" s="12"/>
    </row>
    <row r="318">
      <c r="A318" s="66"/>
      <c r="B318" s="60" t="s">
        <v>500</v>
      </c>
      <c r="C318" s="61" t="s">
        <v>501</v>
      </c>
      <c r="D318" s="61"/>
      <c r="E318" s="61"/>
      <c r="F318" s="18" t="s">
        <v>485</v>
      </c>
      <c r="G318" s="63" t="s">
        <v>502</v>
      </c>
      <c r="H318" s="64"/>
      <c r="I318" s="65"/>
      <c r="J318" s="12"/>
    </row>
    <row r="319">
      <c r="A319" s="66"/>
      <c r="B319" s="66"/>
      <c r="C319" s="61" t="s">
        <v>503</v>
      </c>
      <c r="D319" s="61"/>
      <c r="E319" s="61"/>
      <c r="F319" s="18" t="s">
        <v>358</v>
      </c>
      <c r="G319" s="63" t="s">
        <v>504</v>
      </c>
      <c r="H319" s="64"/>
      <c r="I319" s="65"/>
      <c r="J319" s="12"/>
    </row>
    <row r="320">
      <c r="A320" s="66"/>
      <c r="B320" s="61" t="s">
        <v>505</v>
      </c>
      <c r="C320" s="66"/>
      <c r="D320" s="67"/>
      <c r="E320" s="67"/>
      <c r="F320" s="18" t="s">
        <v>358</v>
      </c>
      <c r="G320" s="63" t="s">
        <v>506</v>
      </c>
      <c r="H320" s="64"/>
      <c r="I320" s="65"/>
      <c r="J320" s="12"/>
    </row>
    <row r="321">
      <c r="A321" s="66"/>
      <c r="B321" s="61" t="s">
        <v>507</v>
      </c>
      <c r="C321" s="67"/>
      <c r="D321" s="61"/>
      <c r="E321" s="61"/>
      <c r="F321" s="18"/>
      <c r="G321" s="70"/>
      <c r="H321" s="64"/>
      <c r="I321" s="65"/>
      <c r="J321" s="12"/>
    </row>
    <row r="322">
      <c r="A322" s="66"/>
      <c r="B322" s="62"/>
      <c r="C322" s="61" t="s">
        <v>508</v>
      </c>
      <c r="D322" s="60"/>
      <c r="E322" s="60"/>
      <c r="F322" s="18" t="s">
        <v>485</v>
      </c>
      <c r="G322" s="63" t="s">
        <v>509</v>
      </c>
      <c r="H322" s="64"/>
      <c r="I322" s="65"/>
      <c r="J322" s="12"/>
    </row>
    <row r="323">
      <c r="A323" s="66"/>
      <c r="B323" s="62"/>
      <c r="C323" s="61" t="s">
        <v>510</v>
      </c>
      <c r="D323" s="60"/>
      <c r="E323" s="60"/>
      <c r="F323" s="18" t="s">
        <v>485</v>
      </c>
      <c r="G323" s="63" t="s">
        <v>511</v>
      </c>
      <c r="H323" s="64"/>
      <c r="I323" s="65"/>
      <c r="J323" s="12"/>
    </row>
    <row r="324">
      <c r="A324" s="66"/>
      <c r="B324" s="62"/>
      <c r="C324" s="61" t="s">
        <v>512</v>
      </c>
      <c r="D324" s="60"/>
      <c r="E324" s="60"/>
      <c r="F324" s="18" t="s">
        <v>485</v>
      </c>
      <c r="G324" s="63" t="s">
        <v>497</v>
      </c>
      <c r="H324" s="64"/>
      <c r="I324" s="65"/>
      <c r="J324" s="12"/>
    </row>
    <row r="325">
      <c r="A325" s="66"/>
      <c r="B325" s="62"/>
      <c r="C325" s="61" t="s">
        <v>513</v>
      </c>
      <c r="D325" s="60"/>
      <c r="E325" s="60"/>
      <c r="F325" s="18" t="s">
        <v>485</v>
      </c>
      <c r="G325" s="63" t="s">
        <v>514</v>
      </c>
      <c r="H325" s="64"/>
      <c r="I325" s="65"/>
      <c r="J325" s="12"/>
    </row>
    <row r="326">
      <c r="A326" s="66"/>
      <c r="B326" s="62"/>
      <c r="C326" s="61" t="s">
        <v>515</v>
      </c>
      <c r="D326" s="60"/>
      <c r="E326" s="60"/>
      <c r="F326" s="18" t="s">
        <v>516</v>
      </c>
      <c r="G326" s="71" t="s">
        <v>517</v>
      </c>
      <c r="H326" s="64"/>
      <c r="I326" s="65"/>
      <c r="J326" s="12"/>
    </row>
    <row r="327">
      <c r="A327" s="66"/>
      <c r="B327" s="62"/>
      <c r="C327" s="61" t="s">
        <v>518</v>
      </c>
      <c r="D327" s="61"/>
      <c r="E327" s="61"/>
      <c r="F327" s="18" t="s">
        <v>485</v>
      </c>
      <c r="G327" s="63" t="s">
        <v>519</v>
      </c>
      <c r="H327" s="64"/>
      <c r="I327" s="65"/>
      <c r="J327" s="12"/>
    </row>
    <row r="328">
      <c r="A328" s="66"/>
      <c r="B328" s="62"/>
      <c r="C328" s="61" t="s">
        <v>520</v>
      </c>
      <c r="D328" s="61"/>
      <c r="E328" s="61"/>
      <c r="F328" s="18" t="s">
        <v>485</v>
      </c>
      <c r="G328" s="63" t="s">
        <v>521</v>
      </c>
      <c r="H328" s="64"/>
      <c r="I328" s="65"/>
      <c r="J328" s="12"/>
    </row>
    <row r="329">
      <c r="A329" s="66"/>
      <c r="B329" s="62"/>
      <c r="C329" s="61" t="s">
        <v>248</v>
      </c>
      <c r="D329" s="60"/>
      <c r="E329" s="60"/>
      <c r="F329" s="18" t="s">
        <v>21</v>
      </c>
      <c r="G329" s="71" t="s">
        <v>249</v>
      </c>
      <c r="H329" s="68">
        <v>1.0</v>
      </c>
      <c r="I329" s="72">
        <v>2024.0</v>
      </c>
      <c r="J329" s="12"/>
    </row>
    <row r="330">
      <c r="A330" s="66"/>
      <c r="B330" s="62"/>
      <c r="C330" s="61" t="s">
        <v>522</v>
      </c>
      <c r="D330" s="67"/>
      <c r="E330" s="67"/>
      <c r="F330" s="18" t="s">
        <v>485</v>
      </c>
      <c r="G330" s="63" t="s">
        <v>523</v>
      </c>
      <c r="H330" s="64"/>
      <c r="I330" s="65"/>
      <c r="J330" s="12"/>
    </row>
    <row r="331">
      <c r="A331" s="66"/>
      <c r="B331" s="67"/>
      <c r="C331" s="61" t="s">
        <v>524</v>
      </c>
      <c r="D331" s="66"/>
      <c r="E331" s="66"/>
      <c r="F331" s="18" t="s">
        <v>485</v>
      </c>
      <c r="G331" s="63" t="s">
        <v>525</v>
      </c>
      <c r="H331" s="64"/>
      <c r="I331" s="65"/>
      <c r="J331" s="12"/>
    </row>
    <row r="332">
      <c r="A332" s="62"/>
      <c r="B332" s="61" t="s">
        <v>526</v>
      </c>
      <c r="C332" s="67"/>
      <c r="D332" s="60"/>
      <c r="E332" s="60"/>
      <c r="F332" s="18"/>
      <c r="G332" s="62"/>
      <c r="H332" s="64"/>
      <c r="I332" s="65"/>
      <c r="J332" s="12"/>
    </row>
    <row r="333">
      <c r="A333" s="62"/>
      <c r="B333" s="62"/>
      <c r="C333" s="61" t="s">
        <v>527</v>
      </c>
      <c r="D333" s="66"/>
      <c r="E333" s="66"/>
      <c r="F333" s="18" t="s">
        <v>21</v>
      </c>
      <c r="G333" s="63" t="s">
        <v>528</v>
      </c>
      <c r="H333" s="68">
        <v>5.0</v>
      </c>
      <c r="I333" s="65"/>
      <c r="J333" s="12"/>
    </row>
    <row r="334">
      <c r="A334" s="62"/>
      <c r="B334" s="62"/>
      <c r="C334" s="60" t="s">
        <v>529</v>
      </c>
      <c r="D334" s="60"/>
      <c r="E334" s="60"/>
      <c r="F334" s="18" t="s">
        <v>21</v>
      </c>
      <c r="G334" s="63" t="s">
        <v>530</v>
      </c>
      <c r="H334" s="68">
        <v>1.0</v>
      </c>
      <c r="I334" s="65"/>
      <c r="J334" s="12"/>
    </row>
    <row r="335">
      <c r="A335" s="62"/>
      <c r="B335" s="60" t="s">
        <v>531</v>
      </c>
      <c r="C335" s="60"/>
      <c r="D335" s="66"/>
      <c r="E335" s="66"/>
      <c r="F335" s="18"/>
      <c r="G335" s="62"/>
      <c r="H335" s="64"/>
      <c r="I335" s="65"/>
      <c r="J335" s="12"/>
    </row>
    <row r="336">
      <c r="A336" s="62"/>
      <c r="B336" s="62"/>
      <c r="C336" s="60" t="s">
        <v>532</v>
      </c>
      <c r="D336" s="60"/>
      <c r="E336" s="60"/>
      <c r="F336" s="18" t="s">
        <v>14</v>
      </c>
      <c r="G336" s="63" t="s">
        <v>533</v>
      </c>
      <c r="H336" s="64"/>
      <c r="I336" s="65"/>
      <c r="J336" s="12"/>
    </row>
    <row r="337">
      <c r="A337" s="62"/>
      <c r="B337" s="62"/>
      <c r="C337" s="60" t="s">
        <v>534</v>
      </c>
      <c r="D337" s="60"/>
      <c r="E337" s="60"/>
      <c r="F337" s="18" t="s">
        <v>14</v>
      </c>
      <c r="G337" s="63" t="s">
        <v>535</v>
      </c>
      <c r="H337" s="64"/>
      <c r="I337" s="65"/>
      <c r="J337" s="12"/>
    </row>
    <row r="338">
      <c r="A338" s="62"/>
      <c r="B338" s="62"/>
      <c r="C338" s="60" t="s">
        <v>536</v>
      </c>
      <c r="D338" s="67"/>
      <c r="E338" s="67"/>
      <c r="F338" s="18" t="s">
        <v>14</v>
      </c>
      <c r="G338" s="63" t="s">
        <v>537</v>
      </c>
      <c r="H338" s="64"/>
      <c r="I338" s="65"/>
      <c r="J338" s="12"/>
    </row>
    <row r="339">
      <c r="A339" s="62"/>
      <c r="B339" s="62"/>
      <c r="C339" s="61" t="s">
        <v>538</v>
      </c>
      <c r="D339" s="67"/>
      <c r="E339" s="67"/>
      <c r="F339" s="18" t="s">
        <v>14</v>
      </c>
      <c r="G339" s="63" t="s">
        <v>539</v>
      </c>
      <c r="H339" s="64"/>
      <c r="I339" s="65"/>
      <c r="J339" s="12"/>
    </row>
    <row r="340">
      <c r="A340" s="62"/>
      <c r="B340" s="61" t="s">
        <v>540</v>
      </c>
      <c r="C340" s="70"/>
      <c r="D340" s="60"/>
      <c r="E340" s="60"/>
      <c r="F340" s="18"/>
      <c r="G340" s="62"/>
      <c r="H340" s="64"/>
      <c r="I340" s="65"/>
      <c r="J340" s="12"/>
    </row>
    <row r="341">
      <c r="A341" s="62"/>
      <c r="B341" s="61"/>
      <c r="C341" s="61" t="s">
        <v>541</v>
      </c>
      <c r="D341" s="60"/>
      <c r="E341" s="60"/>
      <c r="F341" s="18" t="s">
        <v>21</v>
      </c>
      <c r="G341" s="63" t="s">
        <v>542</v>
      </c>
      <c r="H341" s="68">
        <v>1.0</v>
      </c>
      <c r="I341" s="65"/>
      <c r="J341" s="12"/>
    </row>
    <row r="342">
      <c r="A342" s="62"/>
      <c r="B342" s="67"/>
      <c r="C342" s="60" t="s">
        <v>543</v>
      </c>
      <c r="D342" s="60"/>
      <c r="E342" s="60"/>
      <c r="F342" s="18" t="s">
        <v>485</v>
      </c>
      <c r="G342" s="63" t="s">
        <v>544</v>
      </c>
      <c r="H342" s="64"/>
      <c r="I342" s="65"/>
      <c r="J342" s="12"/>
    </row>
    <row r="343">
      <c r="A343" s="62"/>
      <c r="B343" s="73" t="s">
        <v>545</v>
      </c>
      <c r="C343" s="67"/>
      <c r="D343" s="60"/>
      <c r="E343" s="60"/>
      <c r="F343" s="18" t="s">
        <v>21</v>
      </c>
      <c r="G343" s="63" t="s">
        <v>348</v>
      </c>
      <c r="H343" s="68">
        <v>5.0</v>
      </c>
      <c r="I343" s="65"/>
      <c r="J343" s="12"/>
    </row>
    <row r="344">
      <c r="A344" s="62"/>
      <c r="B344" s="61" t="s">
        <v>546</v>
      </c>
      <c r="C344" s="66"/>
      <c r="D344" s="61"/>
      <c r="E344" s="61"/>
      <c r="F344" s="18"/>
      <c r="G344" s="70"/>
      <c r="H344" s="70"/>
      <c r="I344" s="65"/>
      <c r="J344" s="12"/>
    </row>
    <row r="345">
      <c r="A345" s="62"/>
      <c r="B345" s="62"/>
      <c r="C345" s="60" t="s">
        <v>547</v>
      </c>
      <c r="D345" s="60"/>
      <c r="E345" s="60"/>
      <c r="F345" s="18" t="s">
        <v>21</v>
      </c>
      <c r="G345" s="63" t="s">
        <v>548</v>
      </c>
      <c r="H345" s="68">
        <v>1.0</v>
      </c>
      <c r="I345" s="65"/>
      <c r="J345" s="12"/>
    </row>
    <row r="346">
      <c r="A346" s="62"/>
      <c r="B346" s="61" t="s">
        <v>549</v>
      </c>
      <c r="C346" s="66"/>
      <c r="D346" s="67"/>
      <c r="E346" s="67"/>
      <c r="F346" s="18"/>
      <c r="G346" s="62"/>
      <c r="H346" s="64"/>
      <c r="I346" s="65"/>
      <c r="J346" s="12"/>
    </row>
    <row r="347">
      <c r="A347" s="62"/>
      <c r="B347" s="62"/>
      <c r="C347" s="60" t="s">
        <v>550</v>
      </c>
      <c r="D347" s="60"/>
      <c r="E347" s="60"/>
      <c r="F347" s="18" t="s">
        <v>485</v>
      </c>
      <c r="G347" s="63" t="s">
        <v>551</v>
      </c>
      <c r="H347" s="64"/>
      <c r="I347" s="65"/>
      <c r="J347" s="12"/>
    </row>
    <row r="348">
      <c r="A348" s="62"/>
      <c r="B348" s="61" t="s">
        <v>552</v>
      </c>
      <c r="C348" s="66"/>
      <c r="D348" s="61"/>
      <c r="E348" s="61"/>
      <c r="F348" s="18"/>
      <c r="G348" s="62"/>
      <c r="H348" s="64"/>
      <c r="I348" s="65"/>
      <c r="J348" s="12"/>
    </row>
    <row r="349">
      <c r="A349" s="62"/>
      <c r="B349" s="62"/>
      <c r="C349" s="60" t="s">
        <v>553</v>
      </c>
      <c r="D349" s="60"/>
      <c r="E349" s="60"/>
      <c r="F349" s="18" t="s">
        <v>485</v>
      </c>
      <c r="G349" s="63" t="s">
        <v>554</v>
      </c>
      <c r="H349" s="64"/>
      <c r="I349" s="65"/>
      <c r="J349" s="12"/>
    </row>
    <row r="350">
      <c r="A350" s="62"/>
      <c r="B350" s="66"/>
      <c r="C350" s="60" t="s">
        <v>555</v>
      </c>
      <c r="D350" s="61"/>
      <c r="E350" s="61"/>
      <c r="F350" s="18" t="s">
        <v>485</v>
      </c>
      <c r="G350" s="63" t="s">
        <v>556</v>
      </c>
      <c r="H350" s="64"/>
      <c r="I350" s="65"/>
      <c r="J350" s="12"/>
    </row>
    <row r="351">
      <c r="A351" s="74" t="s">
        <v>557</v>
      </c>
      <c r="B351" s="75"/>
      <c r="C351" s="75"/>
      <c r="D351" s="74"/>
      <c r="E351" s="74"/>
      <c r="F351" s="18"/>
      <c r="G351" s="76"/>
      <c r="H351" s="12"/>
      <c r="I351" s="13"/>
      <c r="J351" s="12"/>
    </row>
    <row r="352">
      <c r="A352" s="76"/>
      <c r="B352" s="77" t="s">
        <v>558</v>
      </c>
      <c r="C352" s="75"/>
      <c r="D352" s="75"/>
      <c r="E352" s="75"/>
      <c r="F352" s="18"/>
      <c r="G352" s="76"/>
      <c r="H352" s="12"/>
      <c r="I352" s="13"/>
      <c r="J352" s="12"/>
    </row>
    <row r="353">
      <c r="A353" s="76"/>
      <c r="B353" s="76"/>
      <c r="C353" s="78" t="s">
        <v>559</v>
      </c>
      <c r="D353" s="74"/>
      <c r="E353" s="74"/>
      <c r="F353" s="18" t="s">
        <v>358</v>
      </c>
      <c r="G353" s="79" t="s">
        <v>560</v>
      </c>
      <c r="H353" s="12"/>
      <c r="I353" s="13"/>
      <c r="J353" s="12"/>
    </row>
    <row r="354">
      <c r="A354" s="76"/>
      <c r="B354" s="76"/>
      <c r="C354" s="78" t="s">
        <v>561</v>
      </c>
      <c r="D354" s="74"/>
      <c r="E354" s="74"/>
      <c r="F354" s="18" t="s">
        <v>358</v>
      </c>
      <c r="G354" s="79" t="s">
        <v>562</v>
      </c>
      <c r="H354" s="12"/>
      <c r="I354" s="13"/>
      <c r="J354" s="12"/>
    </row>
    <row r="355">
      <c r="A355" s="76"/>
      <c r="B355" s="76"/>
      <c r="C355" s="78" t="s">
        <v>563</v>
      </c>
      <c r="D355" s="74"/>
      <c r="E355" s="74"/>
      <c r="F355" s="18" t="s">
        <v>358</v>
      </c>
      <c r="G355" s="79" t="s">
        <v>564</v>
      </c>
      <c r="H355" s="12"/>
      <c r="I355" s="13"/>
      <c r="J355" s="12"/>
    </row>
    <row r="356">
      <c r="A356" s="76"/>
      <c r="B356" s="80"/>
      <c r="C356" s="74" t="s">
        <v>565</v>
      </c>
      <c r="D356" s="74"/>
      <c r="E356" s="74"/>
      <c r="F356" s="18" t="s">
        <v>358</v>
      </c>
      <c r="G356" s="79" t="s">
        <v>566</v>
      </c>
      <c r="H356" s="12"/>
      <c r="I356" s="13"/>
      <c r="J356" s="12"/>
    </row>
    <row r="357">
      <c r="A357" s="76"/>
      <c r="B357" s="76"/>
      <c r="C357" s="78" t="s">
        <v>567</v>
      </c>
      <c r="D357" s="74"/>
      <c r="E357" s="74"/>
      <c r="F357" s="18" t="s">
        <v>485</v>
      </c>
      <c r="G357" s="79" t="s">
        <v>568</v>
      </c>
      <c r="H357" s="12"/>
      <c r="I357" s="13"/>
      <c r="J357" s="12"/>
    </row>
    <row r="358">
      <c r="A358" s="76"/>
      <c r="B358" s="78" t="s">
        <v>569</v>
      </c>
      <c r="C358" s="75"/>
      <c r="D358" s="74"/>
      <c r="E358" s="74"/>
      <c r="F358" s="18"/>
      <c r="G358" s="76"/>
      <c r="H358" s="12"/>
      <c r="I358" s="13"/>
      <c r="J358" s="12"/>
    </row>
    <row r="359">
      <c r="A359" s="76"/>
      <c r="B359" s="76"/>
      <c r="C359" s="78" t="s">
        <v>570</v>
      </c>
      <c r="D359" s="74"/>
      <c r="E359" s="74"/>
      <c r="F359" s="18" t="s">
        <v>21</v>
      </c>
      <c r="G359" s="79" t="s">
        <v>571</v>
      </c>
      <c r="H359" s="40">
        <v>3.0</v>
      </c>
      <c r="I359" s="41">
        <v>2018.0</v>
      </c>
      <c r="J359" s="12"/>
    </row>
    <row r="360">
      <c r="A360" s="76"/>
      <c r="B360" s="80"/>
      <c r="C360" s="74" t="s">
        <v>572</v>
      </c>
      <c r="D360" s="74"/>
      <c r="E360" s="74"/>
      <c r="F360" s="18" t="s">
        <v>21</v>
      </c>
      <c r="G360" s="79" t="s">
        <v>573</v>
      </c>
      <c r="H360" s="40">
        <v>10.0</v>
      </c>
      <c r="I360" s="13"/>
      <c r="J360" s="12"/>
    </row>
    <row r="361">
      <c r="A361" s="76"/>
      <c r="B361" s="76"/>
      <c r="C361" s="78" t="s">
        <v>574</v>
      </c>
      <c r="D361" s="74"/>
      <c r="E361" s="74"/>
      <c r="F361" s="18" t="s">
        <v>358</v>
      </c>
      <c r="G361" s="79" t="s">
        <v>575</v>
      </c>
      <c r="H361" s="40">
        <v>1.0</v>
      </c>
      <c r="I361" s="13"/>
      <c r="J361" s="12"/>
    </row>
    <row r="362">
      <c r="A362" s="76"/>
      <c r="B362" s="76"/>
      <c r="C362" s="74" t="s">
        <v>576</v>
      </c>
      <c r="D362" s="81"/>
      <c r="E362" s="81"/>
      <c r="F362" s="18" t="s">
        <v>36</v>
      </c>
      <c r="G362" s="79" t="s">
        <v>577</v>
      </c>
      <c r="H362" s="40">
        <v>1.0</v>
      </c>
      <c r="I362" s="46"/>
      <c r="J362" s="12"/>
    </row>
    <row r="363">
      <c r="A363" s="76"/>
      <c r="B363" s="76"/>
      <c r="C363" s="74" t="s">
        <v>578</v>
      </c>
      <c r="D363" s="81"/>
      <c r="E363" s="81"/>
      <c r="F363" s="18" t="s">
        <v>21</v>
      </c>
      <c r="G363" s="79" t="s">
        <v>579</v>
      </c>
      <c r="H363" s="40">
        <v>38.0</v>
      </c>
      <c r="I363" s="21">
        <v>2019.0</v>
      </c>
      <c r="J363" s="12"/>
    </row>
    <row r="364">
      <c r="A364" s="76"/>
      <c r="B364" s="74" t="s">
        <v>580</v>
      </c>
      <c r="C364" s="75"/>
      <c r="D364" s="81"/>
      <c r="E364" s="81"/>
      <c r="F364" s="18"/>
      <c r="G364" s="76"/>
      <c r="H364" s="12"/>
      <c r="I364" s="13"/>
      <c r="J364" s="12"/>
    </row>
    <row r="365">
      <c r="A365" s="76"/>
      <c r="B365" s="76"/>
      <c r="C365" s="74" t="s">
        <v>581</v>
      </c>
      <c r="D365" s="81"/>
      <c r="E365" s="81"/>
      <c r="F365" s="18" t="s">
        <v>21</v>
      </c>
      <c r="G365" s="79" t="s">
        <v>582</v>
      </c>
      <c r="H365" s="40">
        <v>79.0</v>
      </c>
      <c r="I365" s="21">
        <v>2017.0</v>
      </c>
      <c r="J365" s="12"/>
    </row>
    <row r="366">
      <c r="A366" s="76"/>
      <c r="B366" s="76"/>
      <c r="C366" s="74" t="s">
        <v>583</v>
      </c>
      <c r="D366" s="81"/>
      <c r="E366" s="81"/>
      <c r="F366" s="18" t="s">
        <v>21</v>
      </c>
      <c r="G366" s="79" t="s">
        <v>584</v>
      </c>
      <c r="H366" s="40">
        <v>9.0</v>
      </c>
      <c r="I366" s="21">
        <v>2017.0</v>
      </c>
      <c r="J366" s="12"/>
    </row>
    <row r="367">
      <c r="A367" s="76"/>
      <c r="B367" s="76"/>
      <c r="C367" s="74" t="s">
        <v>585</v>
      </c>
      <c r="D367" s="81"/>
      <c r="E367" s="81"/>
      <c r="F367" s="18" t="s">
        <v>358</v>
      </c>
      <c r="G367" s="79" t="s">
        <v>586</v>
      </c>
      <c r="H367" s="12"/>
      <c r="I367" s="13"/>
      <c r="J367" s="12"/>
    </row>
    <row r="368">
      <c r="A368" s="76"/>
      <c r="B368" s="76"/>
      <c r="C368" s="74" t="s">
        <v>587</v>
      </c>
      <c r="D368" s="74"/>
      <c r="E368" s="74"/>
      <c r="F368" s="18" t="s">
        <v>21</v>
      </c>
      <c r="G368" s="79" t="s">
        <v>588</v>
      </c>
      <c r="H368" s="40">
        <v>33.0</v>
      </c>
      <c r="I368" s="21">
        <v>2020.0</v>
      </c>
      <c r="J368" s="12"/>
    </row>
    <row r="369">
      <c r="A369" s="76"/>
      <c r="B369" s="76"/>
      <c r="C369" s="74" t="s">
        <v>589</v>
      </c>
      <c r="D369" s="74"/>
      <c r="E369" s="74"/>
      <c r="F369" s="18" t="s">
        <v>358</v>
      </c>
      <c r="G369" s="79" t="s">
        <v>590</v>
      </c>
      <c r="H369" s="12"/>
      <c r="I369" s="13"/>
      <c r="J369" s="12"/>
    </row>
    <row r="370">
      <c r="A370" s="76"/>
      <c r="B370" s="76"/>
      <c r="C370" s="74" t="s">
        <v>591</v>
      </c>
      <c r="D370" s="75"/>
      <c r="E370" s="75"/>
      <c r="F370" s="18" t="s">
        <v>485</v>
      </c>
      <c r="G370" s="79" t="s">
        <v>592</v>
      </c>
      <c r="H370" s="12"/>
      <c r="I370" s="13"/>
      <c r="J370" s="12"/>
    </row>
    <row r="371">
      <c r="A371" s="76"/>
      <c r="B371" s="76"/>
      <c r="C371" s="74" t="s">
        <v>593</v>
      </c>
      <c r="D371" s="74"/>
      <c r="E371" s="74"/>
      <c r="F371" s="18" t="s">
        <v>21</v>
      </c>
      <c r="G371" s="79" t="s">
        <v>594</v>
      </c>
      <c r="H371" s="40">
        <v>265.0</v>
      </c>
      <c r="I371" s="21">
        <v>2020.0</v>
      </c>
      <c r="J371" s="12"/>
    </row>
    <row r="372">
      <c r="A372" s="76"/>
      <c r="B372" s="76"/>
      <c r="C372" s="74" t="s">
        <v>595</v>
      </c>
      <c r="D372" s="74"/>
      <c r="E372" s="74"/>
      <c r="F372" s="18" t="s">
        <v>21</v>
      </c>
      <c r="G372" s="79" t="s">
        <v>596</v>
      </c>
      <c r="H372" s="82">
        <v>8.0</v>
      </c>
      <c r="I372" s="21">
        <v>2022.0</v>
      </c>
      <c r="J372" s="12"/>
    </row>
    <row r="373">
      <c r="A373" s="76"/>
      <c r="B373" s="76"/>
      <c r="C373" s="74" t="s">
        <v>597</v>
      </c>
      <c r="D373" s="74"/>
      <c r="E373" s="74"/>
      <c r="F373" s="18"/>
      <c r="G373" s="76"/>
      <c r="H373" s="12"/>
      <c r="I373" s="13"/>
      <c r="J373" s="12"/>
    </row>
    <row r="374">
      <c r="A374" s="76"/>
      <c r="B374" s="76"/>
      <c r="C374" s="83"/>
      <c r="D374" s="81" t="s">
        <v>598</v>
      </c>
      <c r="E374" s="74"/>
      <c r="F374" s="18" t="s">
        <v>21</v>
      </c>
      <c r="G374" s="79" t="s">
        <v>599</v>
      </c>
      <c r="H374" s="40">
        <v>24.0</v>
      </c>
      <c r="I374" s="21">
        <v>2019.0</v>
      </c>
      <c r="J374" s="12"/>
    </row>
    <row r="375">
      <c r="A375" s="76"/>
      <c r="B375" s="76"/>
      <c r="C375" s="83"/>
      <c r="D375" s="81" t="s">
        <v>600</v>
      </c>
      <c r="E375" s="78"/>
      <c r="F375" s="18" t="s">
        <v>21</v>
      </c>
      <c r="G375" s="79" t="s">
        <v>601</v>
      </c>
      <c r="H375" s="40">
        <v>23.0</v>
      </c>
      <c r="I375" s="41">
        <v>2020.0</v>
      </c>
      <c r="J375" s="12"/>
    </row>
    <row r="376">
      <c r="A376" s="76"/>
      <c r="B376" s="76"/>
      <c r="C376" s="83"/>
      <c r="D376" s="81" t="s">
        <v>602</v>
      </c>
      <c r="E376" s="78"/>
      <c r="F376" s="18" t="s">
        <v>21</v>
      </c>
      <c r="G376" s="79" t="s">
        <v>603</v>
      </c>
      <c r="H376" s="40">
        <v>21.0</v>
      </c>
      <c r="I376" s="41">
        <v>2021.0</v>
      </c>
      <c r="J376" s="12"/>
    </row>
    <row r="377">
      <c r="A377" s="76"/>
      <c r="B377" s="76"/>
      <c r="C377" s="83"/>
      <c r="D377" s="81" t="s">
        <v>604</v>
      </c>
      <c r="E377" s="80"/>
      <c r="F377" s="18" t="s">
        <v>21</v>
      </c>
      <c r="G377" s="79" t="s">
        <v>605</v>
      </c>
      <c r="H377" s="40">
        <v>23.0</v>
      </c>
      <c r="I377" s="41">
        <v>2022.0</v>
      </c>
      <c r="J377" s="12"/>
    </row>
    <row r="378">
      <c r="A378" s="76"/>
      <c r="B378" s="76"/>
      <c r="C378" s="83"/>
      <c r="D378" s="81" t="s">
        <v>606</v>
      </c>
      <c r="E378" s="80"/>
      <c r="F378" s="18" t="s">
        <v>21</v>
      </c>
      <c r="G378" s="79" t="s">
        <v>607</v>
      </c>
      <c r="H378" s="40">
        <v>30.0</v>
      </c>
      <c r="I378" s="41">
        <v>2023.0</v>
      </c>
      <c r="J378" s="12"/>
    </row>
    <row r="379">
      <c r="A379" s="76"/>
      <c r="B379" s="76"/>
      <c r="C379" s="83"/>
      <c r="D379" s="81" t="s">
        <v>608</v>
      </c>
      <c r="E379" s="80"/>
      <c r="F379" s="18" t="s">
        <v>21</v>
      </c>
      <c r="G379" s="79" t="s">
        <v>609</v>
      </c>
      <c r="H379" s="40">
        <v>34.0</v>
      </c>
      <c r="I379" s="41">
        <v>2024.0</v>
      </c>
      <c r="J379" s="12"/>
    </row>
    <row r="380">
      <c r="A380" s="76"/>
      <c r="B380" s="76"/>
      <c r="C380" s="74" t="s">
        <v>610</v>
      </c>
      <c r="D380" s="80"/>
      <c r="E380" s="80"/>
      <c r="F380" s="18" t="s">
        <v>358</v>
      </c>
      <c r="G380" s="79" t="s">
        <v>611</v>
      </c>
      <c r="H380" s="12"/>
      <c r="I380" s="13"/>
      <c r="J380" s="12"/>
    </row>
    <row r="381">
      <c r="A381" s="76"/>
      <c r="B381" s="76"/>
      <c r="C381" s="74" t="s">
        <v>612</v>
      </c>
      <c r="D381" s="80"/>
      <c r="E381" s="80"/>
      <c r="F381" s="18" t="s">
        <v>459</v>
      </c>
      <c r="G381" s="79" t="s">
        <v>613</v>
      </c>
      <c r="H381" s="40">
        <v>12.0</v>
      </c>
      <c r="I381" s="41">
        <v>2020.0</v>
      </c>
      <c r="J381" s="12"/>
    </row>
    <row r="382">
      <c r="A382" s="76"/>
      <c r="B382" s="74" t="s">
        <v>614</v>
      </c>
      <c r="C382" s="75"/>
      <c r="D382" s="80"/>
      <c r="E382" s="80"/>
      <c r="F382" s="18"/>
      <c r="G382" s="76"/>
      <c r="H382" s="12"/>
      <c r="I382" s="13"/>
      <c r="J382" s="12"/>
    </row>
    <row r="383">
      <c r="A383" s="76"/>
      <c r="B383" s="76"/>
      <c r="C383" s="74" t="s">
        <v>615</v>
      </c>
      <c r="D383" s="80"/>
      <c r="E383" s="80"/>
      <c r="F383" s="18" t="s">
        <v>485</v>
      </c>
      <c r="G383" s="79" t="s">
        <v>616</v>
      </c>
      <c r="H383" s="12"/>
      <c r="I383" s="13"/>
      <c r="J383" s="12"/>
    </row>
    <row r="384">
      <c r="A384" s="76"/>
      <c r="B384" s="76"/>
      <c r="C384" s="74" t="s">
        <v>617</v>
      </c>
      <c r="D384" s="80"/>
      <c r="E384" s="80"/>
      <c r="F384" s="18" t="s">
        <v>485</v>
      </c>
      <c r="G384" s="79" t="s">
        <v>618</v>
      </c>
      <c r="H384" s="12"/>
      <c r="I384" s="13"/>
      <c r="J384" s="12"/>
    </row>
    <row r="385">
      <c r="A385" s="76"/>
      <c r="B385" s="76"/>
      <c r="C385" s="74" t="s">
        <v>619</v>
      </c>
      <c r="D385" s="76"/>
      <c r="E385" s="76"/>
      <c r="F385" s="18" t="s">
        <v>485</v>
      </c>
      <c r="G385" s="79" t="s">
        <v>620</v>
      </c>
      <c r="H385" s="12"/>
      <c r="I385" s="13"/>
      <c r="J385" s="12"/>
    </row>
    <row r="386">
      <c r="A386" s="76"/>
      <c r="B386" s="76"/>
      <c r="C386" s="74" t="s">
        <v>621</v>
      </c>
      <c r="D386" s="76"/>
      <c r="E386" s="76"/>
      <c r="F386" s="18" t="s">
        <v>485</v>
      </c>
      <c r="G386" s="79" t="s">
        <v>622</v>
      </c>
      <c r="H386" s="12"/>
      <c r="I386" s="13"/>
      <c r="J386" s="12"/>
    </row>
    <row r="387">
      <c r="A387" s="80"/>
      <c r="B387" s="76"/>
      <c r="C387" s="78" t="s">
        <v>623</v>
      </c>
      <c r="D387" s="75"/>
      <c r="E387" s="75"/>
      <c r="F387" s="18" t="s">
        <v>485</v>
      </c>
      <c r="G387" s="79" t="s">
        <v>624</v>
      </c>
      <c r="H387" s="12"/>
      <c r="I387" s="13"/>
      <c r="J387" s="12"/>
    </row>
    <row r="388">
      <c r="A388" s="80"/>
      <c r="B388" s="76"/>
      <c r="C388" s="78" t="s">
        <v>625</v>
      </c>
      <c r="D388" s="75"/>
      <c r="E388" s="75"/>
      <c r="F388" s="18" t="s">
        <v>508</v>
      </c>
      <c r="G388" s="79" t="s">
        <v>626</v>
      </c>
      <c r="H388" s="12"/>
      <c r="I388" s="13"/>
      <c r="J388" s="12"/>
    </row>
    <row r="389">
      <c r="A389" s="35"/>
      <c r="B389" s="17" t="s">
        <v>627</v>
      </c>
      <c r="C389" s="35"/>
      <c r="D389" s="14"/>
      <c r="E389" s="14"/>
      <c r="F389" s="18"/>
      <c r="G389" s="10"/>
      <c r="H389" s="12"/>
      <c r="I389" s="13"/>
      <c r="J389" s="12"/>
    </row>
    <row r="390">
      <c r="A390" s="35"/>
      <c r="B390" s="17"/>
      <c r="C390" s="35"/>
      <c r="D390" s="14"/>
      <c r="E390" s="14"/>
      <c r="F390" s="18"/>
      <c r="G390" s="10"/>
      <c r="H390" s="12"/>
      <c r="I390" s="13"/>
      <c r="J390" s="12"/>
    </row>
    <row r="391">
      <c r="A391" s="35"/>
      <c r="B391" s="17" t="s">
        <v>628</v>
      </c>
      <c r="C391" s="35"/>
      <c r="D391" s="14"/>
      <c r="E391" s="14"/>
      <c r="F391" s="18" t="s">
        <v>21</v>
      </c>
      <c r="G391" s="23" t="s">
        <v>629</v>
      </c>
      <c r="H391" s="12"/>
      <c r="I391" s="13"/>
      <c r="J391" s="12"/>
    </row>
    <row r="392">
      <c r="A392" s="35"/>
      <c r="B392" s="17" t="s">
        <v>630</v>
      </c>
      <c r="C392" s="35"/>
      <c r="D392" s="14"/>
      <c r="E392" s="14"/>
      <c r="F392" s="18" t="s">
        <v>631</v>
      </c>
      <c r="G392" s="23" t="s">
        <v>632</v>
      </c>
      <c r="H392" s="12"/>
      <c r="I392" s="13"/>
      <c r="J392" s="12"/>
    </row>
    <row r="393">
      <c r="A393" s="35"/>
      <c r="B393" s="17" t="s">
        <v>633</v>
      </c>
      <c r="C393" s="35"/>
      <c r="D393" s="14"/>
      <c r="E393" s="14"/>
      <c r="F393" s="18" t="s">
        <v>14</v>
      </c>
      <c r="G393" s="23" t="s">
        <v>634</v>
      </c>
      <c r="H393" s="12"/>
      <c r="I393" s="13"/>
      <c r="J393" s="12"/>
    </row>
    <row r="394">
      <c r="A394" s="35"/>
      <c r="B394" s="17" t="s">
        <v>635</v>
      </c>
      <c r="C394" s="35"/>
      <c r="D394" s="10"/>
      <c r="E394" s="10"/>
      <c r="F394" s="18" t="s">
        <v>635</v>
      </c>
      <c r="G394" s="23" t="s">
        <v>636</v>
      </c>
      <c r="H394" s="12"/>
      <c r="I394" s="13"/>
      <c r="J394" s="12"/>
    </row>
    <row r="395">
      <c r="A395" s="35"/>
      <c r="B395" s="17" t="s">
        <v>637</v>
      </c>
      <c r="C395" s="35"/>
      <c r="D395" s="10"/>
      <c r="E395" s="10"/>
      <c r="F395" s="18" t="s">
        <v>21</v>
      </c>
      <c r="G395" s="23" t="s">
        <v>638</v>
      </c>
      <c r="H395" s="12"/>
      <c r="I395" s="13"/>
      <c r="J395" s="12"/>
    </row>
    <row r="396">
      <c r="A396" s="35"/>
      <c r="B396" s="17" t="s">
        <v>639</v>
      </c>
      <c r="C396" s="35"/>
      <c r="D396" s="10"/>
      <c r="E396" s="10"/>
      <c r="F396" s="18" t="s">
        <v>14</v>
      </c>
      <c r="G396" s="10"/>
      <c r="H396" s="12"/>
      <c r="I396" s="13"/>
      <c r="J396" s="12"/>
    </row>
    <row r="397">
      <c r="A397" s="35"/>
      <c r="B397" s="17" t="s">
        <v>640</v>
      </c>
      <c r="C397" s="10"/>
      <c r="D397" s="10"/>
      <c r="E397" s="10"/>
      <c r="F397" s="18" t="s">
        <v>21</v>
      </c>
      <c r="G397" s="10"/>
      <c r="H397" s="12"/>
      <c r="I397" s="13"/>
      <c r="J397" s="12"/>
    </row>
    <row r="398">
      <c r="A398" s="35"/>
      <c r="B398" s="17" t="s">
        <v>641</v>
      </c>
      <c r="C398" s="10"/>
      <c r="D398" s="10"/>
      <c r="E398" s="10"/>
      <c r="F398" s="18" t="s">
        <v>14</v>
      </c>
      <c r="G398" s="10"/>
      <c r="H398" s="12"/>
      <c r="I398" s="13"/>
      <c r="J398" s="12"/>
    </row>
    <row r="399">
      <c r="A399" s="14"/>
      <c r="B399" s="14"/>
      <c r="C399" s="14"/>
      <c r="D399" s="10"/>
      <c r="E399" s="10"/>
      <c r="F399" s="11"/>
      <c r="G399" s="10"/>
      <c r="H399" s="12"/>
      <c r="I399" s="13"/>
      <c r="J399" s="12"/>
    </row>
    <row r="400">
      <c r="A400" s="14"/>
      <c r="B400" s="14"/>
      <c r="C400" s="14"/>
      <c r="D400" s="10"/>
      <c r="E400" s="10"/>
      <c r="F400" s="11"/>
      <c r="G400" s="10"/>
      <c r="I400" s="13"/>
      <c r="J400" s="12"/>
    </row>
    <row r="401">
      <c r="A401" s="14"/>
      <c r="B401" s="14"/>
      <c r="C401" s="14"/>
      <c r="D401" s="10"/>
      <c r="E401" s="10"/>
      <c r="F401" s="84"/>
      <c r="G401" s="10"/>
      <c r="H401" s="84" t="s">
        <v>642</v>
      </c>
      <c r="I401" s="41" t="s">
        <v>643</v>
      </c>
      <c r="J401" s="11">
        <f>MAX(I3:I399)</f>
        <v>2024</v>
      </c>
    </row>
    <row r="402">
      <c r="A402" s="14"/>
      <c r="B402" s="14"/>
      <c r="C402" s="14"/>
      <c r="D402" s="10"/>
      <c r="E402" s="10"/>
      <c r="F402" s="85" t="s">
        <v>644</v>
      </c>
      <c r="G402" s="86">
        <f>countif(F340:F399,"New Module")</f>
        <v>0</v>
      </c>
      <c r="H402" s="11">
        <f>SUM(H3:H398)</f>
        <v>54853</v>
      </c>
      <c r="I402" s="41" t="s">
        <v>645</v>
      </c>
      <c r="J402" s="11">
        <f>MIN(I3:I399)</f>
        <v>2005</v>
      </c>
    </row>
    <row r="403">
      <c r="A403" s="10"/>
      <c r="B403" s="10"/>
      <c r="C403" s="10"/>
      <c r="D403" s="10"/>
      <c r="E403" s="10"/>
      <c r="F403" s="87" t="s">
        <v>14</v>
      </c>
      <c r="G403" s="88">
        <f>countif(F340:F399,"Singlepage")</f>
        <v>3</v>
      </c>
      <c r="H403" s="12"/>
      <c r="I403" s="13"/>
      <c r="J403" s="12"/>
    </row>
    <row r="404">
      <c r="A404" s="10"/>
      <c r="B404" s="10"/>
      <c r="C404" s="10"/>
      <c r="D404" s="10"/>
      <c r="E404" s="10"/>
      <c r="F404" s="87" t="s">
        <v>459</v>
      </c>
      <c r="G404" s="88">
        <f>countif(F340:F399,"CMS")</f>
        <v>1</v>
      </c>
      <c r="H404" s="12"/>
      <c r="I404" s="13"/>
      <c r="J404" s="12"/>
    </row>
    <row r="405">
      <c r="A405" s="10"/>
      <c r="B405" s="10"/>
      <c r="C405" s="10"/>
      <c r="D405" s="10"/>
      <c r="E405" s="10"/>
      <c r="F405" s="87" t="s">
        <v>646</v>
      </c>
      <c r="G405" s="88">
        <f>countif(F340:F399,"ProfessProfile")</f>
        <v>0</v>
      </c>
      <c r="H405" s="12"/>
      <c r="I405" s="13"/>
      <c r="J405" s="12"/>
    </row>
    <row r="406">
      <c r="A406" s="10"/>
      <c r="B406" s="10"/>
      <c r="C406" s="10"/>
      <c r="D406" s="10"/>
      <c r="E406" s="10"/>
      <c r="F406" s="87" t="s">
        <v>647</v>
      </c>
      <c r="G406" s="88">
        <f>countif(F340:F399,"Ebook")</f>
        <v>0</v>
      </c>
      <c r="H406" s="12"/>
      <c r="I406" s="13"/>
      <c r="J406" s="12"/>
    </row>
    <row r="407">
      <c r="A407" s="10"/>
      <c r="B407" s="10"/>
      <c r="C407" s="10"/>
      <c r="D407" s="10"/>
      <c r="E407" s="10"/>
      <c r="F407" s="87" t="s">
        <v>648</v>
      </c>
      <c r="G407" s="88">
        <f>countif(F340:F399,"Download")</f>
        <v>0</v>
      </c>
      <c r="H407" s="12"/>
      <c r="I407" s="13"/>
      <c r="J407" s="12"/>
    </row>
    <row r="408">
      <c r="A408" s="10"/>
      <c r="B408" s="10"/>
      <c r="C408" s="10"/>
      <c r="D408" s="10"/>
      <c r="E408" s="10"/>
      <c r="F408" s="87" t="s">
        <v>485</v>
      </c>
      <c r="G408" s="88">
        <f>countif(F340:F399,"Link")</f>
        <v>11</v>
      </c>
      <c r="H408" s="12"/>
      <c r="I408" s="13"/>
      <c r="J408" s="12"/>
    </row>
    <row r="409">
      <c r="A409" s="10"/>
      <c r="B409" s="10"/>
      <c r="C409" s="10"/>
      <c r="D409" s="10"/>
      <c r="E409" s="10"/>
      <c r="F409" s="87" t="s">
        <v>36</v>
      </c>
      <c r="G409" s="88">
        <f>countif(F340:F399,"Photo")</f>
        <v>1</v>
      </c>
      <c r="H409" s="12"/>
      <c r="I409" s="12"/>
      <c r="J409" s="12"/>
    </row>
    <row r="410">
      <c r="A410" s="10"/>
      <c r="B410" s="10"/>
      <c r="C410" s="10"/>
      <c r="D410" s="10"/>
      <c r="E410" s="10"/>
      <c r="F410" s="87" t="s">
        <v>649</v>
      </c>
      <c r="G410" s="88">
        <f>countif(F340:F399,"Contact")</f>
        <v>0</v>
      </c>
      <c r="H410" s="12"/>
      <c r="I410" s="12"/>
      <c r="J410" s="12"/>
    </row>
    <row r="411">
      <c r="A411" s="14"/>
      <c r="B411" s="14"/>
      <c r="C411" s="14"/>
      <c r="D411" s="14"/>
      <c r="E411" s="14"/>
      <c r="F411" s="87" t="s">
        <v>516</v>
      </c>
      <c r="G411" s="88">
        <f>countif(F340:F399,"Calendar")</f>
        <v>0</v>
      </c>
      <c r="H411" s="12"/>
      <c r="I411" s="12"/>
      <c r="J411" s="12"/>
    </row>
    <row r="412">
      <c r="A412" s="14"/>
      <c r="B412" s="14"/>
      <c r="C412" s="14"/>
      <c r="D412" s="14"/>
      <c r="E412" s="14"/>
      <c r="F412" s="87" t="s">
        <v>358</v>
      </c>
      <c r="G412" s="88">
        <f>countif(F340:F399,"Weblink")</f>
        <v>8</v>
      </c>
      <c r="H412" s="12"/>
      <c r="I412" s="12"/>
      <c r="J412" s="12"/>
    </row>
    <row r="413">
      <c r="A413" s="14"/>
      <c r="B413" s="14"/>
      <c r="C413" s="14"/>
      <c r="D413" s="14"/>
      <c r="E413" s="14"/>
      <c r="F413" s="87" t="s">
        <v>650</v>
      </c>
      <c r="G413" s="88">
        <f>countif(F340:F399,"Video")</f>
        <v>0</v>
      </c>
      <c r="H413" s="12"/>
      <c r="I413" s="12"/>
      <c r="J413" s="12"/>
    </row>
    <row r="414">
      <c r="A414" s="14"/>
      <c r="B414" s="14"/>
      <c r="C414" s="14"/>
      <c r="D414" s="14"/>
      <c r="E414" s="14"/>
      <c r="F414" s="87" t="s">
        <v>651</v>
      </c>
      <c r="G414" s="88">
        <f>countif(F340:F399,"FAQ")</f>
        <v>0</v>
      </c>
      <c r="H414" s="12"/>
      <c r="I414" s="12"/>
      <c r="J414" s="12"/>
    </row>
    <row r="415">
      <c r="A415" s="14"/>
      <c r="B415" s="14"/>
      <c r="C415" s="14"/>
      <c r="D415" s="14"/>
      <c r="E415" s="14"/>
      <c r="F415" s="11"/>
      <c r="G415" s="10"/>
      <c r="H415" s="12"/>
      <c r="I415" s="12"/>
      <c r="J415" s="12"/>
    </row>
    <row r="416">
      <c r="A416" s="14"/>
      <c r="B416" s="14"/>
      <c r="C416" s="14"/>
      <c r="D416" s="14"/>
      <c r="E416" s="14"/>
      <c r="F416" s="11"/>
      <c r="G416" s="10"/>
      <c r="H416" s="12"/>
      <c r="I416" s="12"/>
      <c r="J416" s="12"/>
    </row>
    <row r="417">
      <c r="A417" s="14"/>
      <c r="B417" s="14"/>
      <c r="C417" s="14"/>
      <c r="D417" s="14"/>
      <c r="E417" s="14"/>
      <c r="F417" s="11"/>
      <c r="G417" s="10"/>
      <c r="H417" s="12"/>
      <c r="I417" s="12"/>
      <c r="J417" s="12"/>
    </row>
    <row r="418">
      <c r="A418" s="14"/>
      <c r="B418" s="14"/>
      <c r="C418" s="14"/>
      <c r="D418" s="14"/>
      <c r="E418" s="14"/>
      <c r="F418" s="11"/>
      <c r="G418" s="10"/>
      <c r="H418" s="12"/>
      <c r="I418" s="12"/>
      <c r="J418" s="12"/>
    </row>
    <row r="419">
      <c r="A419" s="14"/>
      <c r="B419" s="14"/>
      <c r="C419" s="14"/>
      <c r="D419" s="14"/>
      <c r="E419" s="14"/>
      <c r="F419" s="11"/>
      <c r="G419" s="10"/>
      <c r="H419" s="12"/>
      <c r="I419" s="12"/>
      <c r="J419" s="12"/>
    </row>
    <row r="420">
      <c r="A420" s="14"/>
      <c r="B420" s="14"/>
      <c r="C420" s="14"/>
      <c r="D420" s="14"/>
      <c r="E420" s="14"/>
      <c r="F420" s="11"/>
      <c r="G420" s="10"/>
      <c r="H420" s="12"/>
      <c r="I420" s="12"/>
      <c r="J420" s="12"/>
    </row>
    <row r="421">
      <c r="A421" s="14"/>
      <c r="B421" s="14"/>
      <c r="C421" s="14"/>
      <c r="D421" s="14"/>
      <c r="E421" s="14"/>
      <c r="F421" s="89"/>
      <c r="G421" s="10"/>
      <c r="H421" s="12"/>
      <c r="I421" s="12"/>
      <c r="J421" s="12"/>
    </row>
    <row r="422">
      <c r="A422" s="14"/>
      <c r="B422" s="14"/>
      <c r="C422" s="14"/>
      <c r="D422" s="14"/>
      <c r="E422" s="14"/>
      <c r="F422" s="11"/>
      <c r="G422" s="10"/>
      <c r="H422" s="12"/>
      <c r="I422" s="12"/>
      <c r="J422" s="12"/>
    </row>
    <row r="423">
      <c r="A423" s="14"/>
      <c r="B423" s="14"/>
      <c r="C423" s="14"/>
      <c r="D423" s="14"/>
      <c r="E423" s="14"/>
      <c r="F423" s="11"/>
      <c r="G423" s="10"/>
      <c r="H423" s="12"/>
      <c r="I423" s="12"/>
      <c r="J423" s="12"/>
    </row>
    <row r="424">
      <c r="A424" s="14"/>
      <c r="B424" s="14"/>
      <c r="C424" s="14"/>
      <c r="D424" s="14"/>
      <c r="E424" s="14"/>
      <c r="F424" s="11"/>
      <c r="G424" s="10"/>
      <c r="H424" s="12"/>
      <c r="I424" s="12"/>
      <c r="J424" s="12"/>
    </row>
    <row r="425">
      <c r="A425" s="14"/>
      <c r="B425" s="14"/>
      <c r="C425" s="14"/>
      <c r="D425" s="14"/>
      <c r="E425" s="14"/>
      <c r="F425" s="11"/>
      <c r="G425" s="10"/>
      <c r="H425" s="12"/>
      <c r="I425" s="12"/>
      <c r="J425" s="12"/>
    </row>
    <row r="426">
      <c r="A426" s="14"/>
      <c r="B426" s="14"/>
      <c r="C426" s="14"/>
      <c r="D426" s="14"/>
      <c r="E426" s="14"/>
      <c r="F426" s="11"/>
      <c r="G426" s="10"/>
      <c r="H426" s="12"/>
      <c r="I426" s="12"/>
      <c r="J426" s="12"/>
    </row>
    <row r="427">
      <c r="A427" s="14"/>
      <c r="B427" s="14"/>
      <c r="C427" s="14"/>
      <c r="D427" s="14"/>
      <c r="E427" s="14"/>
      <c r="F427" s="11"/>
      <c r="G427" s="10"/>
      <c r="H427" s="12"/>
      <c r="I427" s="12"/>
      <c r="J427" s="12"/>
    </row>
    <row r="428">
      <c r="A428" s="14"/>
      <c r="B428" s="14"/>
      <c r="C428" s="14"/>
      <c r="D428" s="14"/>
      <c r="E428" s="14"/>
      <c r="F428" s="11"/>
      <c r="G428" s="10"/>
      <c r="H428" s="12"/>
      <c r="I428" s="12"/>
      <c r="J428" s="12"/>
    </row>
    <row r="429">
      <c r="A429" s="14"/>
      <c r="B429" s="14"/>
      <c r="C429" s="14"/>
      <c r="D429" s="14"/>
      <c r="E429" s="14"/>
      <c r="F429" s="11"/>
      <c r="G429" s="10"/>
      <c r="H429" s="12"/>
      <c r="I429" s="12"/>
      <c r="J429" s="12"/>
    </row>
    <row r="430">
      <c r="A430" s="14"/>
      <c r="B430" s="14"/>
      <c r="C430" s="14"/>
      <c r="D430" s="14"/>
      <c r="E430" s="14"/>
      <c r="F430" s="11"/>
      <c r="G430" s="10"/>
      <c r="H430" s="12"/>
      <c r="I430" s="12"/>
      <c r="J430" s="12"/>
    </row>
    <row r="431">
      <c r="A431" s="14"/>
      <c r="B431" s="14"/>
      <c r="C431" s="14"/>
      <c r="D431" s="14"/>
      <c r="E431" s="14"/>
      <c r="F431" s="11"/>
      <c r="G431" s="10"/>
      <c r="H431" s="12"/>
      <c r="I431" s="12"/>
      <c r="J431" s="12"/>
    </row>
    <row r="432">
      <c r="A432" s="14"/>
      <c r="B432" s="14"/>
      <c r="C432" s="14"/>
      <c r="D432" s="14"/>
      <c r="E432" s="14"/>
      <c r="F432" s="11"/>
      <c r="G432" s="10"/>
      <c r="H432" s="12"/>
      <c r="I432" s="12"/>
      <c r="J432" s="12"/>
    </row>
    <row r="433">
      <c r="A433" s="14"/>
      <c r="B433" s="14"/>
      <c r="C433" s="14"/>
      <c r="D433" s="14"/>
      <c r="E433" s="14"/>
      <c r="F433" s="11"/>
      <c r="G433" s="10"/>
      <c r="H433" s="12"/>
      <c r="I433" s="12"/>
      <c r="J433" s="12"/>
    </row>
    <row r="434">
      <c r="A434" s="14"/>
      <c r="B434" s="14"/>
      <c r="C434" s="14"/>
      <c r="D434" s="14"/>
      <c r="E434" s="14"/>
      <c r="F434" s="11"/>
      <c r="G434" s="10"/>
      <c r="H434" s="12"/>
      <c r="I434" s="12"/>
      <c r="J434" s="12"/>
    </row>
    <row r="435">
      <c r="A435" s="14"/>
      <c r="B435" s="14"/>
      <c r="C435" s="14"/>
      <c r="D435" s="14"/>
      <c r="E435" s="14"/>
      <c r="F435" s="11"/>
      <c r="G435" s="10"/>
      <c r="H435" s="12"/>
      <c r="I435" s="12"/>
      <c r="J435" s="12"/>
    </row>
    <row r="436">
      <c r="A436" s="14"/>
      <c r="B436" s="14"/>
      <c r="C436" s="14"/>
      <c r="D436" s="14"/>
      <c r="E436" s="14"/>
      <c r="F436" s="11"/>
      <c r="G436" s="10"/>
      <c r="H436" s="12"/>
      <c r="I436" s="12"/>
      <c r="J436" s="12"/>
    </row>
    <row r="437">
      <c r="A437" s="14"/>
      <c r="B437" s="14"/>
      <c r="C437" s="14"/>
      <c r="D437" s="14"/>
      <c r="E437" s="14"/>
      <c r="F437" s="11"/>
      <c r="G437" s="10"/>
      <c r="H437" s="12"/>
      <c r="I437" s="12"/>
      <c r="J437" s="12"/>
    </row>
    <row r="438">
      <c r="A438" s="14"/>
      <c r="B438" s="14"/>
      <c r="C438" s="14"/>
      <c r="D438" s="14"/>
      <c r="E438" s="14"/>
      <c r="F438" s="11"/>
      <c r="G438" s="10"/>
      <c r="H438" s="12"/>
      <c r="I438" s="12"/>
      <c r="J438" s="12"/>
    </row>
    <row r="439">
      <c r="A439" s="14"/>
      <c r="B439" s="14"/>
      <c r="C439" s="14"/>
      <c r="D439" s="14"/>
      <c r="E439" s="14"/>
      <c r="F439" s="11"/>
      <c r="G439" s="10"/>
      <c r="H439" s="12"/>
      <c r="I439" s="12"/>
      <c r="J439" s="12"/>
    </row>
    <row r="440">
      <c r="A440" s="14"/>
      <c r="B440" s="14"/>
      <c r="C440" s="14"/>
      <c r="D440" s="14"/>
      <c r="E440" s="14"/>
      <c r="F440" s="11"/>
      <c r="G440" s="10"/>
      <c r="H440" s="12"/>
      <c r="I440" s="12"/>
      <c r="J440" s="12"/>
    </row>
    <row r="441">
      <c r="A441" s="14"/>
      <c r="B441" s="14"/>
      <c r="C441" s="14"/>
      <c r="D441" s="14"/>
      <c r="E441" s="14"/>
      <c r="F441" s="11"/>
      <c r="G441" s="10"/>
      <c r="H441" s="12"/>
      <c r="I441" s="12"/>
      <c r="J441" s="12"/>
    </row>
    <row r="442">
      <c r="A442" s="14"/>
      <c r="B442" s="14"/>
      <c r="C442" s="14"/>
      <c r="D442" s="14"/>
      <c r="E442" s="14"/>
      <c r="F442" s="11"/>
      <c r="G442" s="10"/>
      <c r="H442" s="12"/>
      <c r="I442" s="12"/>
      <c r="J442" s="12"/>
    </row>
    <row r="443">
      <c r="A443" s="14"/>
      <c r="B443" s="14"/>
      <c r="C443" s="14"/>
      <c r="D443" s="14"/>
      <c r="E443" s="14"/>
      <c r="F443" s="11"/>
      <c r="G443" s="10"/>
      <c r="H443" s="12"/>
      <c r="I443" s="12"/>
      <c r="J443" s="12"/>
    </row>
    <row r="444">
      <c r="A444" s="14"/>
      <c r="B444" s="14"/>
      <c r="C444" s="14"/>
      <c r="D444" s="14"/>
      <c r="E444" s="14"/>
      <c r="F444" s="11"/>
      <c r="G444" s="10"/>
      <c r="H444" s="12"/>
      <c r="I444" s="12"/>
      <c r="J444" s="12"/>
    </row>
    <row r="445">
      <c r="A445" s="14"/>
      <c r="B445" s="14"/>
      <c r="C445" s="14"/>
      <c r="D445" s="14"/>
      <c r="E445" s="14"/>
      <c r="F445" s="11"/>
      <c r="G445" s="10"/>
      <c r="H445" s="12"/>
      <c r="I445" s="12"/>
      <c r="J445" s="12"/>
    </row>
    <row r="446">
      <c r="A446" s="14"/>
      <c r="B446" s="14"/>
      <c r="C446" s="14"/>
      <c r="D446" s="14"/>
      <c r="E446" s="14"/>
      <c r="F446" s="11"/>
      <c r="G446" s="10"/>
      <c r="H446" s="12"/>
      <c r="I446" s="12"/>
      <c r="J446" s="12"/>
    </row>
    <row r="447">
      <c r="A447" s="14"/>
      <c r="B447" s="14"/>
      <c r="C447" s="14"/>
      <c r="D447" s="14"/>
      <c r="E447" s="14"/>
      <c r="F447" s="11"/>
      <c r="G447" s="10"/>
      <c r="H447" s="12"/>
      <c r="I447" s="12"/>
      <c r="J447" s="12"/>
    </row>
    <row r="448">
      <c r="A448" s="14"/>
      <c r="B448" s="14"/>
      <c r="C448" s="14"/>
      <c r="D448" s="14"/>
      <c r="E448" s="14"/>
      <c r="F448" s="11"/>
      <c r="G448" s="10"/>
      <c r="H448" s="12"/>
      <c r="I448" s="12"/>
      <c r="J448" s="12"/>
    </row>
    <row r="449">
      <c r="A449" s="14"/>
      <c r="B449" s="14"/>
      <c r="C449" s="14"/>
      <c r="D449" s="14"/>
      <c r="E449" s="14"/>
      <c r="F449" s="11"/>
      <c r="G449" s="10"/>
      <c r="H449" s="12"/>
      <c r="I449" s="12"/>
      <c r="J449" s="12"/>
    </row>
    <row r="450">
      <c r="A450" s="14"/>
      <c r="B450" s="14"/>
      <c r="C450" s="14"/>
      <c r="D450" s="14"/>
      <c r="E450" s="14"/>
      <c r="F450" s="11"/>
      <c r="G450" s="10"/>
      <c r="H450" s="12"/>
      <c r="I450" s="12"/>
      <c r="J450" s="12"/>
    </row>
    <row r="451">
      <c r="A451" s="14"/>
      <c r="B451" s="14"/>
      <c r="C451" s="14"/>
      <c r="D451" s="14"/>
      <c r="E451" s="14"/>
      <c r="F451" s="11"/>
      <c r="G451" s="10"/>
      <c r="H451" s="12"/>
      <c r="I451" s="12"/>
      <c r="J451" s="12"/>
    </row>
    <row r="452">
      <c r="A452" s="14"/>
      <c r="B452" s="14"/>
      <c r="C452" s="14"/>
      <c r="D452" s="14"/>
      <c r="E452" s="14"/>
      <c r="F452" s="11"/>
      <c r="G452" s="10"/>
      <c r="H452" s="12"/>
      <c r="I452" s="12"/>
      <c r="J452" s="12"/>
    </row>
    <row r="453">
      <c r="A453" s="14"/>
      <c r="B453" s="14"/>
      <c r="C453" s="14"/>
      <c r="D453" s="14"/>
      <c r="E453" s="14"/>
      <c r="F453" s="11"/>
      <c r="G453" s="10"/>
      <c r="H453" s="12"/>
      <c r="I453" s="12"/>
      <c r="J453" s="12"/>
    </row>
    <row r="454">
      <c r="A454" s="14"/>
      <c r="B454" s="14"/>
      <c r="C454" s="14"/>
      <c r="D454" s="14"/>
      <c r="E454" s="14"/>
      <c r="F454" s="11"/>
      <c r="G454" s="10"/>
      <c r="H454" s="12"/>
      <c r="I454" s="12"/>
      <c r="J454" s="12"/>
    </row>
    <row r="455">
      <c r="A455" s="14"/>
      <c r="B455" s="14"/>
      <c r="C455" s="14"/>
      <c r="D455" s="14"/>
      <c r="E455" s="14"/>
      <c r="F455" s="11"/>
      <c r="G455" s="10"/>
      <c r="H455" s="12"/>
      <c r="I455" s="12"/>
      <c r="J455" s="12"/>
    </row>
    <row r="456">
      <c r="A456" s="14"/>
      <c r="B456" s="14"/>
      <c r="C456" s="14"/>
      <c r="D456" s="14"/>
      <c r="E456" s="14"/>
      <c r="F456" s="11"/>
      <c r="G456" s="10"/>
      <c r="H456" s="12"/>
      <c r="I456" s="12"/>
      <c r="J456" s="12"/>
    </row>
    <row r="457">
      <c r="A457" s="14"/>
      <c r="B457" s="14"/>
      <c r="C457" s="14"/>
      <c r="D457" s="14"/>
      <c r="E457" s="14"/>
      <c r="F457" s="11"/>
      <c r="G457" s="10"/>
      <c r="H457" s="12"/>
      <c r="I457" s="12"/>
      <c r="J457" s="12"/>
    </row>
    <row r="458">
      <c r="A458" s="14"/>
      <c r="B458" s="14"/>
      <c r="C458" s="14"/>
      <c r="D458" s="14"/>
      <c r="E458" s="14"/>
      <c r="F458" s="11"/>
      <c r="G458" s="10"/>
      <c r="H458" s="12"/>
      <c r="I458" s="12"/>
      <c r="J458" s="12"/>
    </row>
    <row r="459">
      <c r="A459" s="14"/>
      <c r="B459" s="14"/>
      <c r="C459" s="14"/>
      <c r="D459" s="14"/>
      <c r="E459" s="14"/>
      <c r="F459" s="11"/>
      <c r="G459" s="10"/>
      <c r="H459" s="12"/>
      <c r="I459" s="12"/>
      <c r="J459" s="12"/>
    </row>
    <row r="460">
      <c r="A460" s="14"/>
      <c r="B460" s="14"/>
      <c r="C460" s="14"/>
      <c r="D460" s="14"/>
      <c r="E460" s="14"/>
      <c r="F460" s="11"/>
      <c r="G460" s="10"/>
      <c r="H460" s="12"/>
      <c r="I460" s="12"/>
      <c r="J460" s="12"/>
    </row>
    <row r="461">
      <c r="A461" s="14"/>
      <c r="B461" s="14"/>
      <c r="C461" s="14"/>
      <c r="D461" s="14"/>
      <c r="E461" s="14"/>
      <c r="F461" s="11"/>
      <c r="G461" s="10"/>
      <c r="H461" s="12"/>
      <c r="I461" s="12"/>
      <c r="J461" s="12"/>
    </row>
    <row r="462">
      <c r="A462" s="14"/>
      <c r="B462" s="14"/>
      <c r="C462" s="14"/>
      <c r="D462" s="14"/>
      <c r="E462" s="14"/>
      <c r="F462" s="11"/>
      <c r="G462" s="10"/>
      <c r="H462" s="12"/>
      <c r="I462" s="12"/>
      <c r="J462" s="12"/>
    </row>
    <row r="463">
      <c r="A463" s="14"/>
      <c r="B463" s="14"/>
      <c r="C463" s="14"/>
      <c r="D463" s="14"/>
      <c r="E463" s="14"/>
      <c r="F463" s="11"/>
      <c r="G463" s="10"/>
      <c r="H463" s="12"/>
      <c r="I463" s="12"/>
      <c r="J463" s="12"/>
    </row>
    <row r="464">
      <c r="A464" s="14"/>
      <c r="B464" s="14"/>
      <c r="C464" s="14"/>
      <c r="D464" s="14"/>
      <c r="E464" s="14"/>
      <c r="F464" s="11"/>
      <c r="G464" s="10"/>
      <c r="H464" s="12"/>
      <c r="I464" s="12"/>
      <c r="J464" s="12"/>
    </row>
    <row r="465">
      <c r="A465" s="14"/>
      <c r="B465" s="14"/>
      <c r="C465" s="14"/>
      <c r="D465" s="14"/>
      <c r="E465" s="14"/>
      <c r="F465" s="11"/>
      <c r="G465" s="10"/>
      <c r="H465" s="12"/>
      <c r="I465" s="12"/>
      <c r="J465" s="12"/>
    </row>
    <row r="466">
      <c r="A466" s="14"/>
      <c r="B466" s="14"/>
      <c r="C466" s="14"/>
      <c r="D466" s="14"/>
      <c r="E466" s="14"/>
      <c r="F466" s="11"/>
      <c r="G466" s="10"/>
      <c r="H466" s="12"/>
      <c r="I466" s="12"/>
      <c r="J466" s="12"/>
    </row>
    <row r="467">
      <c r="A467" s="14"/>
      <c r="B467" s="14"/>
      <c r="C467" s="14"/>
      <c r="D467" s="14"/>
      <c r="E467" s="14"/>
      <c r="F467" s="11"/>
      <c r="G467" s="10"/>
      <c r="H467" s="12"/>
      <c r="I467" s="12"/>
      <c r="J467" s="12"/>
    </row>
    <row r="468">
      <c r="A468" s="14"/>
      <c r="B468" s="14"/>
      <c r="C468" s="14"/>
      <c r="D468" s="14"/>
      <c r="E468" s="14"/>
      <c r="F468" s="11"/>
      <c r="G468" s="10"/>
      <c r="H468" s="12"/>
      <c r="I468" s="12"/>
      <c r="J468" s="12"/>
    </row>
    <row r="469">
      <c r="A469" s="14"/>
      <c r="B469" s="14"/>
      <c r="C469" s="14"/>
      <c r="D469" s="14"/>
      <c r="E469" s="14"/>
      <c r="F469" s="11"/>
      <c r="G469" s="10"/>
      <c r="H469" s="12"/>
      <c r="I469" s="12"/>
      <c r="J469" s="12"/>
    </row>
    <row r="470">
      <c r="A470" s="14"/>
      <c r="B470" s="14"/>
      <c r="C470" s="14"/>
      <c r="D470" s="14"/>
      <c r="E470" s="14"/>
      <c r="F470" s="11"/>
      <c r="G470" s="10"/>
      <c r="H470" s="12"/>
      <c r="I470" s="12"/>
      <c r="J470" s="12"/>
    </row>
    <row r="471">
      <c r="A471" s="14"/>
      <c r="B471" s="14"/>
      <c r="C471" s="14"/>
      <c r="D471" s="14"/>
      <c r="E471" s="14"/>
      <c r="F471" s="11"/>
      <c r="G471" s="10"/>
      <c r="H471" s="12"/>
      <c r="I471" s="12"/>
      <c r="J471" s="12"/>
    </row>
    <row r="472">
      <c r="A472" s="14"/>
      <c r="B472" s="14"/>
      <c r="C472" s="14"/>
      <c r="D472" s="14"/>
      <c r="E472" s="14"/>
      <c r="F472" s="11"/>
      <c r="G472" s="10"/>
      <c r="H472" s="12"/>
      <c r="I472" s="12"/>
      <c r="J472" s="12"/>
    </row>
    <row r="473">
      <c r="A473" s="14"/>
      <c r="B473" s="14"/>
      <c r="C473" s="14"/>
      <c r="D473" s="14"/>
      <c r="E473" s="14"/>
      <c r="F473" s="11"/>
      <c r="G473" s="10"/>
      <c r="H473" s="12"/>
      <c r="I473" s="12"/>
      <c r="J473" s="12"/>
    </row>
    <row r="474">
      <c r="A474" s="14"/>
      <c r="B474" s="14"/>
      <c r="C474" s="14"/>
      <c r="D474" s="14"/>
      <c r="E474" s="14"/>
      <c r="F474" s="11"/>
      <c r="G474" s="10"/>
      <c r="H474" s="12"/>
      <c r="I474" s="12"/>
      <c r="J474" s="12"/>
    </row>
    <row r="475">
      <c r="A475" s="14"/>
      <c r="B475" s="14"/>
      <c r="C475" s="14"/>
      <c r="D475" s="14"/>
      <c r="E475" s="14"/>
      <c r="F475" s="11"/>
      <c r="G475" s="10"/>
      <c r="H475" s="12"/>
      <c r="I475" s="12"/>
      <c r="J475" s="12"/>
    </row>
    <row r="476">
      <c r="A476" s="14"/>
      <c r="B476" s="14"/>
      <c r="C476" s="14"/>
      <c r="D476" s="14"/>
      <c r="E476" s="14"/>
      <c r="F476" s="11"/>
      <c r="G476" s="10"/>
      <c r="H476" s="12"/>
      <c r="I476" s="12"/>
      <c r="J476" s="12"/>
    </row>
    <row r="477">
      <c r="A477" s="14"/>
      <c r="B477" s="14"/>
      <c r="C477" s="14"/>
      <c r="D477" s="14"/>
      <c r="E477" s="14"/>
      <c r="F477" s="11"/>
      <c r="G477" s="10"/>
      <c r="H477" s="12"/>
      <c r="I477" s="12"/>
      <c r="J477" s="12"/>
    </row>
    <row r="478">
      <c r="A478" s="14"/>
      <c r="B478" s="14"/>
      <c r="C478" s="14"/>
      <c r="D478" s="14"/>
      <c r="E478" s="14"/>
      <c r="F478" s="11"/>
      <c r="G478" s="10"/>
      <c r="H478" s="12"/>
      <c r="I478" s="12"/>
      <c r="J478" s="12"/>
    </row>
    <row r="479">
      <c r="A479" s="14"/>
      <c r="B479" s="14"/>
      <c r="C479" s="14"/>
      <c r="D479" s="14"/>
      <c r="E479" s="14"/>
      <c r="F479" s="11"/>
      <c r="G479" s="10"/>
      <c r="H479" s="12"/>
      <c r="I479" s="12"/>
      <c r="J479" s="12"/>
    </row>
    <row r="480">
      <c r="A480" s="14"/>
      <c r="B480" s="14"/>
      <c r="C480" s="14"/>
      <c r="D480" s="14"/>
      <c r="E480" s="14"/>
      <c r="F480" s="11"/>
      <c r="G480" s="10"/>
      <c r="H480" s="12"/>
      <c r="I480" s="12"/>
      <c r="J480" s="12"/>
    </row>
    <row r="481">
      <c r="A481" s="14"/>
      <c r="B481" s="14"/>
      <c r="C481" s="14"/>
      <c r="D481" s="14"/>
      <c r="E481" s="14"/>
      <c r="F481" s="11"/>
      <c r="G481" s="10"/>
      <c r="H481" s="12"/>
      <c r="I481" s="12"/>
      <c r="J481" s="12"/>
    </row>
    <row r="482">
      <c r="A482" s="14"/>
      <c r="B482" s="14"/>
      <c r="C482" s="14"/>
      <c r="D482" s="14"/>
      <c r="E482" s="14"/>
      <c r="F482" s="11"/>
      <c r="G482" s="10"/>
      <c r="H482" s="12"/>
      <c r="I482" s="12"/>
      <c r="J482" s="12"/>
    </row>
    <row r="483">
      <c r="A483" s="14"/>
      <c r="B483" s="14"/>
      <c r="C483" s="14"/>
      <c r="D483" s="14"/>
      <c r="E483" s="14"/>
      <c r="F483" s="11"/>
      <c r="G483" s="10"/>
      <c r="H483" s="12"/>
      <c r="I483" s="12"/>
      <c r="J483" s="12"/>
    </row>
    <row r="484">
      <c r="A484" s="14"/>
      <c r="B484" s="14"/>
      <c r="C484" s="14"/>
      <c r="D484" s="14"/>
      <c r="E484" s="14"/>
      <c r="F484" s="11"/>
      <c r="G484" s="10"/>
      <c r="H484" s="12"/>
      <c r="I484" s="12"/>
      <c r="J484" s="12"/>
    </row>
    <row r="485">
      <c r="A485" s="10"/>
      <c r="B485" s="10"/>
      <c r="C485" s="10"/>
      <c r="D485" s="10"/>
      <c r="E485" s="10"/>
      <c r="F485" s="11"/>
      <c r="G485" s="10"/>
      <c r="H485" s="12"/>
      <c r="I485" s="12"/>
      <c r="J485" s="12"/>
    </row>
    <row r="486">
      <c r="A486" s="10"/>
      <c r="B486" s="90"/>
      <c r="C486" s="91"/>
      <c r="D486" s="91"/>
      <c r="E486" s="91"/>
      <c r="F486" s="11"/>
      <c r="G486" s="10"/>
      <c r="H486" s="12"/>
      <c r="I486" s="12"/>
      <c r="J486" s="12"/>
    </row>
    <row r="487">
      <c r="A487" s="10"/>
      <c r="B487" s="90"/>
      <c r="C487" s="91"/>
      <c r="D487" s="91"/>
      <c r="E487" s="91"/>
      <c r="F487" s="11"/>
      <c r="G487" s="10"/>
      <c r="H487" s="12"/>
      <c r="I487" s="12"/>
      <c r="J487" s="12"/>
    </row>
    <row r="488">
      <c r="A488" s="10"/>
      <c r="B488" s="90"/>
      <c r="C488" s="91"/>
      <c r="D488" s="91"/>
      <c r="E488" s="91"/>
      <c r="F488" s="11"/>
      <c r="G488" s="10"/>
      <c r="H488" s="12"/>
      <c r="I488" s="12"/>
      <c r="J488" s="12"/>
    </row>
    <row r="489">
      <c r="A489" s="10"/>
      <c r="B489" s="90"/>
      <c r="C489" s="91"/>
      <c r="D489" s="91"/>
      <c r="E489" s="91"/>
      <c r="F489" s="11"/>
      <c r="G489" s="10"/>
      <c r="H489" s="12"/>
      <c r="I489" s="12"/>
      <c r="J489" s="12"/>
    </row>
    <row r="490">
      <c r="A490" s="10"/>
      <c r="B490" s="10"/>
      <c r="C490" s="10"/>
      <c r="D490" s="10"/>
      <c r="E490" s="10"/>
      <c r="F490" s="11"/>
      <c r="G490" s="10"/>
      <c r="H490" s="12"/>
      <c r="I490" s="12"/>
      <c r="J490" s="12"/>
    </row>
    <row r="491">
      <c r="A491" s="10"/>
      <c r="B491" s="10"/>
      <c r="C491" s="10"/>
      <c r="D491" s="10"/>
      <c r="E491" s="10"/>
      <c r="F491" s="11"/>
      <c r="G491" s="10"/>
      <c r="H491" s="12"/>
      <c r="I491" s="12"/>
      <c r="J491" s="12"/>
    </row>
    <row r="492">
      <c r="A492" s="10"/>
      <c r="B492" s="10"/>
      <c r="C492" s="10"/>
      <c r="D492" s="10"/>
      <c r="E492" s="10"/>
      <c r="F492" s="11"/>
      <c r="G492" s="10"/>
      <c r="H492" s="12"/>
      <c r="I492" s="12"/>
      <c r="J492" s="12"/>
    </row>
    <row r="493">
      <c r="A493" s="10"/>
      <c r="B493" s="10"/>
      <c r="C493" s="10"/>
      <c r="D493" s="10"/>
      <c r="E493" s="10"/>
      <c r="F493" s="11"/>
      <c r="G493" s="10"/>
      <c r="H493" s="12"/>
      <c r="I493" s="12"/>
      <c r="J493" s="12"/>
    </row>
    <row r="494">
      <c r="A494" s="10"/>
      <c r="B494" s="10"/>
      <c r="C494" s="10"/>
      <c r="D494" s="10"/>
      <c r="E494" s="10"/>
      <c r="F494" s="11"/>
      <c r="G494" s="10"/>
      <c r="H494" s="12"/>
      <c r="I494" s="12"/>
      <c r="J494" s="12"/>
    </row>
    <row r="495">
      <c r="A495" s="10"/>
      <c r="B495" s="10"/>
      <c r="C495" s="10"/>
      <c r="D495" s="10"/>
      <c r="E495" s="10"/>
      <c r="F495" s="11"/>
      <c r="G495" s="10"/>
      <c r="H495" s="12"/>
      <c r="I495" s="12"/>
      <c r="J495" s="12"/>
    </row>
    <row r="496">
      <c r="A496" s="10"/>
      <c r="B496" s="10"/>
      <c r="C496" s="10"/>
      <c r="D496" s="10"/>
      <c r="E496" s="10"/>
      <c r="F496" s="11"/>
      <c r="G496" s="10"/>
      <c r="H496" s="12"/>
      <c r="I496" s="12"/>
      <c r="J496" s="12"/>
    </row>
    <row r="497">
      <c r="A497" s="10"/>
      <c r="B497" s="10"/>
      <c r="C497" s="10"/>
      <c r="D497" s="10"/>
      <c r="E497" s="10"/>
      <c r="F497" s="11"/>
      <c r="G497" s="10"/>
      <c r="H497" s="12"/>
      <c r="I497" s="12"/>
      <c r="J497" s="12"/>
    </row>
    <row r="498">
      <c r="A498" s="10"/>
      <c r="B498" s="10"/>
      <c r="C498" s="10"/>
      <c r="D498" s="10"/>
      <c r="E498" s="10"/>
      <c r="F498" s="11"/>
      <c r="G498" s="10"/>
      <c r="H498" s="12"/>
      <c r="I498" s="12"/>
      <c r="J498" s="12"/>
    </row>
    <row r="499">
      <c r="A499" s="10"/>
      <c r="B499" s="10"/>
      <c r="C499" s="10"/>
      <c r="D499" s="10"/>
      <c r="E499" s="10"/>
      <c r="F499" s="11"/>
      <c r="G499" s="10"/>
      <c r="H499" s="12"/>
      <c r="I499" s="12"/>
      <c r="J499" s="12"/>
    </row>
    <row r="500">
      <c r="A500" s="10"/>
      <c r="B500" s="10"/>
      <c r="C500" s="10"/>
      <c r="D500" s="10"/>
      <c r="E500" s="10"/>
      <c r="F500" s="11"/>
      <c r="G500" s="10"/>
      <c r="H500" s="12"/>
      <c r="I500" s="12"/>
      <c r="J500" s="12"/>
    </row>
    <row r="501">
      <c r="A501" s="10"/>
      <c r="B501" s="10"/>
      <c r="C501" s="10"/>
      <c r="D501" s="10"/>
      <c r="E501" s="10"/>
      <c r="F501" s="11"/>
      <c r="G501" s="10"/>
      <c r="H501" s="12"/>
      <c r="I501" s="12"/>
      <c r="J501" s="12"/>
    </row>
    <row r="502">
      <c r="A502" s="10"/>
      <c r="B502" s="10"/>
      <c r="C502" s="10"/>
      <c r="D502" s="10"/>
      <c r="E502" s="10"/>
      <c r="F502" s="11"/>
      <c r="G502" s="10"/>
      <c r="H502" s="12"/>
      <c r="I502" s="12"/>
      <c r="J502" s="12"/>
    </row>
    <row r="503">
      <c r="A503" s="10"/>
      <c r="B503" s="10"/>
      <c r="C503" s="10"/>
      <c r="D503" s="10"/>
      <c r="E503" s="10"/>
      <c r="F503" s="11"/>
      <c r="G503" s="10"/>
      <c r="H503" s="12"/>
      <c r="I503" s="12"/>
      <c r="J503" s="12"/>
    </row>
    <row r="504">
      <c r="A504" s="10"/>
      <c r="B504" s="10"/>
      <c r="C504" s="10"/>
      <c r="D504" s="10"/>
      <c r="E504" s="10"/>
      <c r="F504" s="11"/>
      <c r="G504" s="10"/>
      <c r="H504" s="12"/>
      <c r="I504" s="12"/>
      <c r="J504" s="12"/>
    </row>
    <row r="505">
      <c r="A505" s="10"/>
      <c r="B505" s="10"/>
      <c r="C505" s="10"/>
      <c r="D505" s="10"/>
      <c r="E505" s="10"/>
      <c r="F505" s="11"/>
      <c r="G505" s="10"/>
      <c r="H505" s="12"/>
      <c r="I505" s="12"/>
      <c r="J505" s="12"/>
    </row>
    <row r="506">
      <c r="A506" s="10"/>
      <c r="B506" s="10"/>
      <c r="C506" s="10"/>
      <c r="D506" s="10"/>
      <c r="E506" s="10"/>
      <c r="F506" s="11"/>
      <c r="G506" s="10"/>
      <c r="H506" s="12"/>
      <c r="I506" s="12"/>
      <c r="J506" s="12"/>
    </row>
    <row r="507">
      <c r="A507" s="10"/>
      <c r="B507" s="10"/>
      <c r="C507" s="10"/>
      <c r="D507" s="10"/>
      <c r="E507" s="10"/>
      <c r="F507" s="11"/>
      <c r="G507" s="10"/>
      <c r="H507" s="12"/>
      <c r="I507" s="12"/>
      <c r="J507" s="12"/>
    </row>
    <row r="508">
      <c r="A508" s="10"/>
      <c r="B508" s="10"/>
      <c r="C508" s="10"/>
      <c r="D508" s="10"/>
      <c r="E508" s="10"/>
      <c r="F508" s="11"/>
      <c r="G508" s="10"/>
      <c r="H508" s="12"/>
      <c r="I508" s="12"/>
      <c r="J508" s="12"/>
    </row>
    <row r="509">
      <c r="A509" s="10"/>
      <c r="B509" s="10"/>
      <c r="C509" s="10"/>
      <c r="D509" s="10"/>
      <c r="E509" s="10"/>
      <c r="F509" s="11"/>
      <c r="G509" s="10"/>
      <c r="H509" s="12"/>
      <c r="I509" s="12"/>
      <c r="J509" s="12"/>
    </row>
    <row r="510">
      <c r="A510" s="10"/>
      <c r="B510" s="10"/>
      <c r="C510" s="10"/>
      <c r="D510" s="10"/>
      <c r="E510" s="10"/>
      <c r="F510" s="11"/>
      <c r="G510" s="10"/>
      <c r="H510" s="12"/>
      <c r="I510" s="12"/>
      <c r="J510" s="12"/>
    </row>
    <row r="511">
      <c r="A511" s="10"/>
      <c r="B511" s="10"/>
      <c r="C511" s="10"/>
      <c r="D511" s="10"/>
      <c r="E511" s="10"/>
      <c r="F511" s="11"/>
      <c r="G511" s="10"/>
      <c r="H511" s="12"/>
      <c r="I511" s="12"/>
      <c r="J511" s="12"/>
    </row>
    <row r="512">
      <c r="A512" s="10"/>
      <c r="B512" s="10"/>
      <c r="C512" s="10"/>
      <c r="D512" s="10"/>
      <c r="E512" s="10"/>
      <c r="F512" s="11"/>
      <c r="G512" s="10"/>
      <c r="H512" s="12"/>
      <c r="I512" s="12"/>
      <c r="J512" s="12"/>
    </row>
    <row r="513">
      <c r="A513" s="10"/>
      <c r="B513" s="10"/>
      <c r="C513" s="10"/>
      <c r="D513" s="10"/>
      <c r="E513" s="10"/>
      <c r="F513" s="11"/>
      <c r="G513" s="10"/>
      <c r="H513" s="12"/>
      <c r="I513" s="12"/>
      <c r="J513" s="12"/>
    </row>
    <row r="514">
      <c r="A514" s="10"/>
      <c r="B514" s="10"/>
      <c r="C514" s="10"/>
      <c r="D514" s="10"/>
      <c r="E514" s="10"/>
      <c r="F514" s="11"/>
      <c r="G514" s="10"/>
      <c r="H514" s="12"/>
      <c r="I514" s="12"/>
      <c r="J514" s="12"/>
    </row>
    <row r="515">
      <c r="A515" s="10"/>
      <c r="B515" s="10"/>
      <c r="C515" s="10"/>
      <c r="D515" s="10"/>
      <c r="E515" s="10"/>
      <c r="F515" s="11"/>
      <c r="G515" s="10"/>
      <c r="H515" s="12"/>
      <c r="I515" s="12"/>
      <c r="J515" s="12"/>
    </row>
    <row r="516">
      <c r="A516" s="10"/>
      <c r="B516" s="10"/>
      <c r="C516" s="10"/>
      <c r="D516" s="10"/>
      <c r="E516" s="10"/>
      <c r="F516" s="11"/>
      <c r="G516" s="10"/>
      <c r="H516" s="12"/>
      <c r="I516" s="12"/>
      <c r="J516" s="12"/>
    </row>
    <row r="517">
      <c r="A517" s="10"/>
      <c r="B517" s="10"/>
      <c r="C517" s="10"/>
      <c r="D517" s="10"/>
      <c r="E517" s="10"/>
      <c r="F517" s="11"/>
      <c r="G517" s="10"/>
      <c r="H517" s="12"/>
      <c r="I517" s="12"/>
      <c r="J517" s="12"/>
    </row>
    <row r="518">
      <c r="A518" s="10"/>
      <c r="B518" s="10"/>
      <c r="C518" s="10"/>
      <c r="D518" s="10"/>
      <c r="E518" s="10"/>
      <c r="F518" s="11"/>
      <c r="G518" s="10"/>
      <c r="H518" s="12"/>
      <c r="I518" s="12"/>
      <c r="J518" s="12"/>
    </row>
    <row r="519">
      <c r="A519" s="10"/>
      <c r="B519" s="10"/>
      <c r="C519" s="10"/>
      <c r="D519" s="10"/>
      <c r="E519" s="10"/>
      <c r="F519" s="11"/>
      <c r="G519" s="10"/>
      <c r="H519" s="12"/>
      <c r="I519" s="12"/>
      <c r="J519" s="12"/>
    </row>
    <row r="520">
      <c r="A520" s="10"/>
      <c r="B520" s="10"/>
      <c r="C520" s="10"/>
      <c r="D520" s="10"/>
      <c r="E520" s="10"/>
      <c r="F520" s="11"/>
      <c r="G520" s="10"/>
      <c r="H520" s="12"/>
      <c r="I520" s="12"/>
      <c r="J520" s="12"/>
    </row>
    <row r="521">
      <c r="A521" s="10"/>
      <c r="B521" s="10"/>
      <c r="C521" s="10"/>
      <c r="D521" s="10"/>
      <c r="E521" s="10"/>
      <c r="F521" s="11"/>
      <c r="G521" s="10"/>
      <c r="H521" s="12"/>
      <c r="I521" s="12"/>
      <c r="J521" s="12"/>
    </row>
    <row r="522">
      <c r="A522" s="10"/>
      <c r="B522" s="10"/>
      <c r="C522" s="10"/>
      <c r="D522" s="10"/>
      <c r="E522" s="10"/>
      <c r="F522" s="11"/>
      <c r="G522" s="10"/>
      <c r="H522" s="12"/>
      <c r="I522" s="12"/>
      <c r="J522" s="12"/>
    </row>
    <row r="523">
      <c r="A523" s="10"/>
      <c r="B523" s="10"/>
      <c r="C523" s="10"/>
      <c r="D523" s="10"/>
      <c r="E523" s="10"/>
      <c r="F523" s="11"/>
      <c r="G523" s="10"/>
      <c r="H523" s="12"/>
      <c r="I523" s="12"/>
      <c r="J523" s="12"/>
    </row>
    <row r="524">
      <c r="A524" s="10"/>
      <c r="B524" s="10"/>
      <c r="C524" s="10"/>
      <c r="D524" s="10"/>
      <c r="E524" s="10"/>
      <c r="F524" s="11"/>
      <c r="G524" s="10"/>
      <c r="H524" s="12"/>
      <c r="I524" s="12"/>
      <c r="J524" s="12"/>
    </row>
    <row r="525">
      <c r="A525" s="10"/>
      <c r="B525" s="10"/>
      <c r="C525" s="10"/>
      <c r="D525" s="10"/>
      <c r="E525" s="10"/>
      <c r="F525" s="11"/>
      <c r="G525" s="10"/>
      <c r="H525" s="12"/>
      <c r="I525" s="12"/>
      <c r="J525" s="12"/>
    </row>
    <row r="526">
      <c r="A526" s="10"/>
      <c r="B526" s="10"/>
      <c r="C526" s="10"/>
      <c r="D526" s="10"/>
      <c r="E526" s="10"/>
      <c r="F526" s="11"/>
      <c r="G526" s="10"/>
      <c r="H526" s="12"/>
      <c r="I526" s="12"/>
      <c r="J526" s="12"/>
    </row>
    <row r="527">
      <c r="A527" s="10"/>
      <c r="B527" s="10"/>
      <c r="C527" s="10"/>
      <c r="D527" s="10"/>
      <c r="E527" s="10"/>
      <c r="F527" s="11"/>
      <c r="G527" s="10"/>
      <c r="H527" s="12"/>
      <c r="I527" s="12"/>
      <c r="J527" s="12"/>
    </row>
    <row r="528">
      <c r="A528" s="10"/>
      <c r="B528" s="10"/>
      <c r="C528" s="10"/>
      <c r="D528" s="10"/>
      <c r="E528" s="10"/>
      <c r="F528" s="11"/>
      <c r="G528" s="10"/>
      <c r="H528" s="12"/>
      <c r="I528" s="12"/>
      <c r="J528" s="12"/>
    </row>
    <row r="529">
      <c r="A529" s="10"/>
      <c r="B529" s="10"/>
      <c r="C529" s="10"/>
      <c r="D529" s="10"/>
      <c r="E529" s="10"/>
      <c r="F529" s="11"/>
      <c r="G529" s="10"/>
      <c r="H529" s="12"/>
      <c r="I529" s="12"/>
      <c r="J529" s="12"/>
    </row>
    <row r="530">
      <c r="A530" s="10"/>
      <c r="B530" s="10"/>
      <c r="C530" s="10"/>
      <c r="D530" s="10"/>
      <c r="E530" s="10"/>
      <c r="F530" s="11"/>
      <c r="G530" s="10"/>
      <c r="H530" s="12"/>
      <c r="I530" s="12"/>
      <c r="J530" s="12"/>
    </row>
    <row r="531">
      <c r="A531" s="10"/>
      <c r="B531" s="10"/>
      <c r="C531" s="10"/>
      <c r="D531" s="10"/>
      <c r="E531" s="10"/>
      <c r="F531" s="11"/>
      <c r="G531" s="10"/>
      <c r="H531" s="12"/>
      <c r="I531" s="12"/>
      <c r="J531" s="12"/>
    </row>
    <row r="532">
      <c r="A532" s="10"/>
      <c r="B532" s="10"/>
      <c r="C532" s="10"/>
      <c r="D532" s="10"/>
      <c r="E532" s="10"/>
      <c r="F532" s="11"/>
      <c r="G532" s="10"/>
      <c r="H532" s="12"/>
      <c r="I532" s="12"/>
      <c r="J532" s="12"/>
    </row>
    <row r="533">
      <c r="A533" s="10"/>
      <c r="B533" s="10"/>
      <c r="C533" s="10"/>
      <c r="D533" s="10"/>
      <c r="E533" s="10"/>
      <c r="F533" s="11"/>
      <c r="G533" s="10"/>
      <c r="H533" s="12"/>
      <c r="I533" s="12"/>
      <c r="J533" s="12"/>
    </row>
    <row r="534">
      <c r="A534" s="10"/>
      <c r="B534" s="10"/>
      <c r="C534" s="10"/>
      <c r="D534" s="10"/>
      <c r="E534" s="10"/>
      <c r="F534" s="11"/>
      <c r="G534" s="10"/>
      <c r="H534" s="12"/>
      <c r="I534" s="12"/>
      <c r="J534" s="12"/>
    </row>
    <row r="535">
      <c r="A535" s="10"/>
      <c r="B535" s="10"/>
      <c r="C535" s="10"/>
      <c r="D535" s="10"/>
      <c r="E535" s="10"/>
      <c r="F535" s="11"/>
      <c r="G535" s="10"/>
      <c r="H535" s="12"/>
      <c r="I535" s="12"/>
      <c r="J535" s="12"/>
    </row>
    <row r="536">
      <c r="A536" s="10"/>
      <c r="B536" s="10"/>
      <c r="C536" s="10"/>
      <c r="D536" s="10"/>
      <c r="E536" s="10"/>
      <c r="F536" s="11"/>
      <c r="G536" s="10"/>
      <c r="H536" s="12"/>
      <c r="I536" s="12"/>
      <c r="J536" s="12"/>
    </row>
    <row r="537">
      <c r="A537" s="10"/>
      <c r="B537" s="10"/>
      <c r="C537" s="10"/>
      <c r="D537" s="10"/>
      <c r="E537" s="10"/>
      <c r="F537" s="11"/>
      <c r="G537" s="10"/>
      <c r="H537" s="12"/>
      <c r="I537" s="12"/>
      <c r="J537" s="12"/>
    </row>
    <row r="538">
      <c r="A538" s="10"/>
      <c r="B538" s="10"/>
      <c r="C538" s="10"/>
      <c r="D538" s="10"/>
      <c r="E538" s="10"/>
      <c r="F538" s="11"/>
      <c r="G538" s="10"/>
      <c r="H538" s="12"/>
      <c r="I538" s="12"/>
      <c r="J538" s="12"/>
    </row>
    <row r="539">
      <c r="A539" s="10"/>
      <c r="B539" s="10"/>
      <c r="C539" s="10"/>
      <c r="D539" s="10"/>
      <c r="E539" s="10"/>
      <c r="F539" s="11"/>
      <c r="G539" s="10"/>
      <c r="H539" s="12"/>
      <c r="I539" s="12"/>
      <c r="J539" s="12"/>
    </row>
    <row r="540">
      <c r="A540" s="10"/>
      <c r="B540" s="10"/>
      <c r="C540" s="10"/>
      <c r="D540" s="10"/>
      <c r="E540" s="10"/>
      <c r="F540" s="11"/>
      <c r="G540" s="10"/>
      <c r="H540" s="12"/>
      <c r="I540" s="12"/>
      <c r="J540" s="12"/>
    </row>
    <row r="541">
      <c r="A541" s="10"/>
      <c r="B541" s="10"/>
      <c r="C541" s="10"/>
      <c r="D541" s="10"/>
      <c r="E541" s="10"/>
      <c r="F541" s="11"/>
      <c r="G541" s="10"/>
      <c r="H541" s="12"/>
      <c r="I541" s="12"/>
      <c r="J541" s="12"/>
    </row>
    <row r="542">
      <c r="A542" s="10"/>
      <c r="B542" s="10"/>
      <c r="C542" s="10"/>
      <c r="D542" s="10"/>
      <c r="E542" s="10"/>
      <c r="F542" s="11"/>
      <c r="G542" s="10"/>
      <c r="H542" s="12"/>
      <c r="I542" s="12"/>
      <c r="J542" s="12"/>
    </row>
    <row r="543">
      <c r="A543" s="10"/>
      <c r="B543" s="10"/>
      <c r="C543" s="10"/>
      <c r="D543" s="10"/>
      <c r="E543" s="10"/>
      <c r="F543" s="11"/>
      <c r="G543" s="10"/>
      <c r="H543" s="12"/>
      <c r="I543" s="12"/>
      <c r="J543" s="12"/>
    </row>
    <row r="544">
      <c r="A544" s="10"/>
      <c r="B544" s="10"/>
      <c r="C544" s="10"/>
      <c r="D544" s="10"/>
      <c r="E544" s="10"/>
      <c r="F544" s="11"/>
      <c r="G544" s="10"/>
      <c r="H544" s="12"/>
      <c r="I544" s="12"/>
      <c r="J544" s="12"/>
    </row>
    <row r="545">
      <c r="A545" s="10"/>
      <c r="B545" s="10"/>
      <c r="C545" s="10"/>
      <c r="D545" s="10"/>
      <c r="E545" s="10"/>
      <c r="F545" s="11"/>
      <c r="G545" s="10"/>
      <c r="H545" s="12"/>
      <c r="I545" s="12"/>
      <c r="J545" s="12"/>
    </row>
    <row r="546">
      <c r="A546" s="10"/>
      <c r="B546" s="10"/>
      <c r="C546" s="10"/>
      <c r="D546" s="10"/>
      <c r="E546" s="10"/>
      <c r="F546" s="11"/>
      <c r="G546" s="10"/>
      <c r="H546" s="12"/>
      <c r="I546" s="12"/>
      <c r="J546" s="12"/>
    </row>
    <row r="547">
      <c r="A547" s="10"/>
      <c r="B547" s="10"/>
      <c r="C547" s="10"/>
      <c r="D547" s="10"/>
      <c r="E547" s="10"/>
      <c r="F547" s="11"/>
      <c r="G547" s="10"/>
      <c r="H547" s="12"/>
      <c r="I547" s="12"/>
      <c r="J547" s="12"/>
    </row>
    <row r="548">
      <c r="A548" s="10"/>
      <c r="B548" s="10"/>
      <c r="C548" s="10"/>
      <c r="D548" s="10"/>
      <c r="E548" s="10"/>
      <c r="F548" s="11"/>
      <c r="G548" s="10"/>
      <c r="H548" s="12"/>
      <c r="I548" s="12"/>
      <c r="J548" s="12"/>
    </row>
    <row r="549">
      <c r="A549" s="10"/>
      <c r="B549" s="10"/>
      <c r="C549" s="10"/>
      <c r="D549" s="10"/>
      <c r="E549" s="10"/>
      <c r="F549" s="11"/>
      <c r="G549" s="10"/>
      <c r="H549" s="12"/>
      <c r="I549" s="12"/>
      <c r="J549" s="12"/>
    </row>
    <row r="550">
      <c r="A550" s="10"/>
      <c r="B550" s="10"/>
      <c r="C550" s="10"/>
      <c r="D550" s="10"/>
      <c r="E550" s="10"/>
      <c r="F550" s="11"/>
      <c r="G550" s="10"/>
      <c r="H550" s="12"/>
      <c r="I550" s="12"/>
      <c r="J550" s="12"/>
    </row>
    <row r="551">
      <c r="A551" s="10"/>
      <c r="B551" s="10"/>
      <c r="C551" s="10"/>
      <c r="D551" s="10"/>
      <c r="E551" s="10"/>
      <c r="F551" s="11"/>
      <c r="G551" s="10"/>
      <c r="H551" s="12"/>
      <c r="I551" s="12"/>
      <c r="J551" s="12"/>
    </row>
    <row r="552">
      <c r="A552" s="10"/>
      <c r="B552" s="10"/>
      <c r="C552" s="10"/>
      <c r="D552" s="10"/>
      <c r="E552" s="10"/>
      <c r="F552" s="11"/>
      <c r="G552" s="10"/>
      <c r="H552" s="12"/>
      <c r="I552" s="12"/>
      <c r="J552" s="12"/>
    </row>
    <row r="553">
      <c r="A553" s="10"/>
      <c r="B553" s="10"/>
      <c r="C553" s="10"/>
      <c r="D553" s="10"/>
      <c r="E553" s="10"/>
      <c r="F553" s="11"/>
      <c r="G553" s="10"/>
      <c r="H553" s="12"/>
      <c r="I553" s="12"/>
      <c r="J553" s="12"/>
    </row>
    <row r="554">
      <c r="A554" s="10"/>
      <c r="B554" s="10"/>
      <c r="C554" s="10"/>
      <c r="D554" s="10"/>
      <c r="E554" s="10"/>
      <c r="F554" s="11"/>
      <c r="G554" s="10"/>
      <c r="H554" s="12"/>
      <c r="I554" s="12"/>
      <c r="J554" s="12"/>
    </row>
    <row r="555">
      <c r="A555" s="10"/>
      <c r="B555" s="10"/>
      <c r="C555" s="10"/>
      <c r="D555" s="10"/>
      <c r="E555" s="10"/>
      <c r="F555" s="11"/>
      <c r="G555" s="10"/>
      <c r="H555" s="12"/>
      <c r="I555" s="12"/>
      <c r="J555" s="12"/>
    </row>
    <row r="556">
      <c r="A556" s="10"/>
      <c r="B556" s="10"/>
      <c r="C556" s="10"/>
      <c r="D556" s="10"/>
      <c r="E556" s="10"/>
      <c r="F556" s="11"/>
      <c r="G556" s="10"/>
      <c r="H556" s="12"/>
      <c r="I556" s="12"/>
      <c r="J556" s="12"/>
    </row>
    <row r="557">
      <c r="A557" s="10"/>
      <c r="B557" s="10"/>
      <c r="C557" s="10"/>
      <c r="D557" s="10"/>
      <c r="E557" s="10"/>
      <c r="F557" s="11"/>
      <c r="G557" s="10"/>
      <c r="H557" s="12"/>
      <c r="I557" s="12"/>
      <c r="J557" s="12"/>
    </row>
    <row r="558">
      <c r="A558" s="10"/>
      <c r="B558" s="10"/>
      <c r="C558" s="10"/>
      <c r="D558" s="10"/>
      <c r="E558" s="10"/>
      <c r="F558" s="11"/>
      <c r="G558" s="10"/>
      <c r="H558" s="12"/>
      <c r="I558" s="12"/>
      <c r="J558" s="12"/>
    </row>
    <row r="559">
      <c r="A559" s="10"/>
      <c r="B559" s="10"/>
      <c r="C559" s="10"/>
      <c r="D559" s="10"/>
      <c r="E559" s="10"/>
      <c r="F559" s="11"/>
      <c r="G559" s="10"/>
      <c r="H559" s="12"/>
      <c r="I559" s="12"/>
      <c r="J559" s="12"/>
    </row>
    <row r="560">
      <c r="A560" s="10"/>
      <c r="B560" s="10"/>
      <c r="C560" s="10"/>
      <c r="D560" s="10"/>
      <c r="E560" s="10"/>
      <c r="F560" s="11"/>
      <c r="G560" s="10"/>
      <c r="H560" s="12"/>
      <c r="I560" s="12"/>
      <c r="J560" s="12"/>
    </row>
    <row r="561">
      <c r="A561" s="10"/>
      <c r="B561" s="10"/>
      <c r="C561" s="10"/>
      <c r="D561" s="10"/>
      <c r="E561" s="10"/>
      <c r="F561" s="11"/>
      <c r="G561" s="10"/>
      <c r="H561" s="12"/>
      <c r="I561" s="12"/>
      <c r="J561" s="12"/>
    </row>
    <row r="562">
      <c r="A562" s="10"/>
      <c r="B562" s="10"/>
      <c r="C562" s="10"/>
      <c r="D562" s="10"/>
      <c r="E562" s="10"/>
      <c r="F562" s="11"/>
      <c r="G562" s="10"/>
      <c r="H562" s="12"/>
      <c r="I562" s="12"/>
      <c r="J562" s="12"/>
    </row>
    <row r="563">
      <c r="A563" s="10"/>
      <c r="B563" s="10"/>
      <c r="C563" s="10"/>
      <c r="D563" s="10"/>
      <c r="E563" s="10"/>
      <c r="F563" s="11"/>
      <c r="G563" s="10"/>
      <c r="H563" s="12"/>
      <c r="I563" s="12"/>
      <c r="J563" s="12"/>
    </row>
    <row r="564">
      <c r="A564" s="10"/>
      <c r="B564" s="10"/>
      <c r="C564" s="10"/>
      <c r="D564" s="10"/>
      <c r="E564" s="10"/>
      <c r="F564" s="11"/>
      <c r="G564" s="10"/>
      <c r="H564" s="12"/>
      <c r="I564" s="12"/>
      <c r="J564" s="12"/>
    </row>
    <row r="565">
      <c r="A565" s="10"/>
      <c r="B565" s="10"/>
      <c r="C565" s="10"/>
      <c r="D565" s="10"/>
      <c r="E565" s="10"/>
      <c r="F565" s="11"/>
      <c r="G565" s="10"/>
      <c r="H565" s="12"/>
      <c r="I565" s="12"/>
      <c r="J565" s="12"/>
    </row>
    <row r="566">
      <c r="A566" s="10"/>
      <c r="B566" s="10"/>
      <c r="C566" s="10"/>
      <c r="D566" s="10"/>
      <c r="E566" s="10"/>
      <c r="F566" s="11"/>
      <c r="G566" s="10"/>
      <c r="H566" s="12"/>
      <c r="I566" s="12"/>
      <c r="J566" s="12"/>
    </row>
    <row r="567">
      <c r="A567" s="10"/>
      <c r="B567" s="10"/>
      <c r="C567" s="10"/>
      <c r="D567" s="10"/>
      <c r="E567" s="10"/>
      <c r="F567" s="11"/>
      <c r="G567" s="10"/>
      <c r="H567" s="12"/>
      <c r="I567" s="12"/>
      <c r="J567" s="12"/>
    </row>
    <row r="568">
      <c r="A568" s="10"/>
      <c r="B568" s="10"/>
      <c r="C568" s="10"/>
      <c r="D568" s="10"/>
      <c r="E568" s="10"/>
      <c r="F568" s="11"/>
      <c r="G568" s="10"/>
      <c r="H568" s="12"/>
      <c r="I568" s="12"/>
      <c r="J568" s="12"/>
    </row>
    <row r="569">
      <c r="A569" s="10"/>
      <c r="B569" s="10"/>
      <c r="C569" s="10"/>
      <c r="D569" s="10"/>
      <c r="E569" s="10"/>
      <c r="F569" s="11"/>
      <c r="G569" s="10"/>
      <c r="H569" s="12"/>
      <c r="I569" s="12"/>
      <c r="J569" s="12"/>
    </row>
    <row r="570">
      <c r="A570" s="10"/>
      <c r="B570" s="10"/>
      <c r="C570" s="10"/>
      <c r="D570" s="10"/>
      <c r="E570" s="10"/>
      <c r="F570" s="11"/>
      <c r="G570" s="10"/>
      <c r="H570" s="12"/>
      <c r="I570" s="12"/>
      <c r="J570" s="12"/>
    </row>
    <row r="571">
      <c r="A571" s="10"/>
      <c r="B571" s="10"/>
      <c r="C571" s="10"/>
      <c r="D571" s="10"/>
      <c r="E571" s="10"/>
      <c r="F571" s="11"/>
      <c r="G571" s="10"/>
      <c r="H571" s="12"/>
      <c r="I571" s="12"/>
      <c r="J571" s="12"/>
    </row>
    <row r="572">
      <c r="A572" s="10"/>
      <c r="B572" s="10"/>
      <c r="C572" s="10"/>
      <c r="D572" s="10"/>
      <c r="E572" s="10"/>
      <c r="F572" s="11"/>
      <c r="G572" s="10"/>
      <c r="H572" s="12"/>
      <c r="I572" s="12"/>
      <c r="J572" s="12"/>
    </row>
    <row r="573">
      <c r="A573" s="10"/>
      <c r="B573" s="10"/>
      <c r="C573" s="10"/>
      <c r="D573" s="10"/>
      <c r="E573" s="10"/>
      <c r="F573" s="11"/>
      <c r="G573" s="10"/>
      <c r="H573" s="12"/>
      <c r="I573" s="12"/>
      <c r="J573" s="12"/>
    </row>
    <row r="574">
      <c r="A574" s="10"/>
      <c r="B574" s="10"/>
      <c r="C574" s="10"/>
      <c r="D574" s="10"/>
      <c r="E574" s="10"/>
      <c r="F574" s="11"/>
      <c r="G574" s="10"/>
      <c r="H574" s="12"/>
      <c r="I574" s="12"/>
      <c r="J574" s="12"/>
    </row>
    <row r="575">
      <c r="A575" s="10"/>
      <c r="B575" s="10"/>
      <c r="C575" s="10"/>
      <c r="D575" s="10"/>
      <c r="E575" s="10"/>
      <c r="F575" s="11"/>
      <c r="G575" s="10"/>
      <c r="H575" s="12"/>
      <c r="I575" s="12"/>
      <c r="J575" s="12"/>
    </row>
    <row r="576">
      <c r="A576" s="10"/>
      <c r="B576" s="10"/>
      <c r="C576" s="10"/>
      <c r="D576" s="10"/>
      <c r="E576" s="10"/>
      <c r="F576" s="11"/>
      <c r="G576" s="10"/>
      <c r="H576" s="12"/>
      <c r="I576" s="12"/>
      <c r="J576" s="12"/>
    </row>
    <row r="577">
      <c r="A577" s="10"/>
      <c r="B577" s="10"/>
      <c r="C577" s="10"/>
      <c r="D577" s="10"/>
      <c r="E577" s="10"/>
      <c r="F577" s="11"/>
      <c r="G577" s="10"/>
      <c r="H577" s="12"/>
      <c r="I577" s="12"/>
      <c r="J577" s="12"/>
    </row>
    <row r="578">
      <c r="A578" s="10"/>
      <c r="B578" s="10"/>
      <c r="C578" s="10"/>
      <c r="D578" s="10"/>
      <c r="E578" s="10"/>
      <c r="F578" s="11"/>
      <c r="G578" s="10"/>
      <c r="H578" s="12"/>
      <c r="I578" s="12"/>
      <c r="J578" s="12"/>
    </row>
    <row r="579">
      <c r="A579" s="10"/>
      <c r="B579" s="10"/>
      <c r="C579" s="10"/>
      <c r="D579" s="10"/>
      <c r="E579" s="10"/>
      <c r="F579" s="11"/>
      <c r="G579" s="10"/>
      <c r="H579" s="12"/>
      <c r="I579" s="12"/>
      <c r="J579" s="12"/>
    </row>
    <row r="580">
      <c r="A580" s="10"/>
      <c r="B580" s="10"/>
      <c r="C580" s="10"/>
      <c r="D580" s="10"/>
      <c r="E580" s="10"/>
      <c r="F580" s="11"/>
      <c r="G580" s="10"/>
      <c r="H580" s="12"/>
      <c r="I580" s="12"/>
      <c r="J580" s="12"/>
    </row>
    <row r="581">
      <c r="A581" s="10"/>
      <c r="B581" s="10"/>
      <c r="C581" s="10"/>
      <c r="D581" s="10"/>
      <c r="E581" s="10"/>
      <c r="F581" s="11"/>
      <c r="G581" s="10"/>
      <c r="H581" s="12"/>
      <c r="I581" s="12"/>
      <c r="J581" s="12"/>
    </row>
    <row r="582">
      <c r="A582" s="10"/>
      <c r="B582" s="10"/>
      <c r="C582" s="10"/>
      <c r="D582" s="10"/>
      <c r="E582" s="10"/>
      <c r="F582" s="11"/>
      <c r="G582" s="10"/>
      <c r="H582" s="12"/>
      <c r="I582" s="12"/>
      <c r="J582" s="12"/>
    </row>
    <row r="583">
      <c r="A583" s="10"/>
      <c r="B583" s="10"/>
      <c r="C583" s="10"/>
      <c r="D583" s="10"/>
      <c r="E583" s="10"/>
      <c r="F583" s="11"/>
      <c r="G583" s="10"/>
      <c r="H583" s="12"/>
      <c r="I583" s="12"/>
      <c r="J583" s="12"/>
    </row>
    <row r="584">
      <c r="A584" s="10"/>
      <c r="B584" s="10"/>
      <c r="C584" s="10"/>
      <c r="D584" s="10"/>
      <c r="E584" s="10"/>
      <c r="F584" s="11"/>
      <c r="G584" s="10"/>
      <c r="H584" s="12"/>
      <c r="I584" s="12"/>
      <c r="J584" s="12"/>
    </row>
    <row r="585">
      <c r="A585" s="10"/>
      <c r="B585" s="10"/>
      <c r="C585" s="10"/>
      <c r="D585" s="10"/>
      <c r="E585" s="10"/>
      <c r="F585" s="11"/>
      <c r="G585" s="10"/>
      <c r="H585" s="12"/>
      <c r="I585" s="12"/>
      <c r="J585" s="12"/>
    </row>
    <row r="586">
      <c r="A586" s="10"/>
      <c r="B586" s="10"/>
      <c r="C586" s="10"/>
      <c r="D586" s="10"/>
      <c r="E586" s="10"/>
      <c r="F586" s="11"/>
      <c r="G586" s="10"/>
      <c r="H586" s="12"/>
      <c r="I586" s="12"/>
      <c r="J586" s="12"/>
    </row>
    <row r="587">
      <c r="A587" s="10"/>
      <c r="B587" s="10"/>
      <c r="C587" s="10"/>
      <c r="D587" s="10"/>
      <c r="E587" s="10"/>
      <c r="F587" s="11"/>
      <c r="G587" s="10"/>
      <c r="H587" s="12"/>
      <c r="I587" s="12"/>
      <c r="J587" s="12"/>
    </row>
    <row r="588">
      <c r="A588" s="10"/>
      <c r="B588" s="10"/>
      <c r="C588" s="10"/>
      <c r="D588" s="10"/>
      <c r="E588" s="10"/>
      <c r="F588" s="11"/>
      <c r="G588" s="10"/>
      <c r="H588" s="12"/>
      <c r="I588" s="12"/>
      <c r="J588" s="12"/>
    </row>
    <row r="589">
      <c r="A589" s="10"/>
      <c r="B589" s="10"/>
      <c r="C589" s="10"/>
      <c r="D589" s="10"/>
      <c r="E589" s="10"/>
      <c r="F589" s="11"/>
      <c r="G589" s="10"/>
      <c r="H589" s="12"/>
      <c r="I589" s="12"/>
      <c r="J589" s="12"/>
    </row>
    <row r="590">
      <c r="A590" s="10"/>
      <c r="B590" s="10"/>
      <c r="C590" s="10"/>
      <c r="D590" s="10"/>
      <c r="E590" s="10"/>
      <c r="F590" s="11"/>
      <c r="G590" s="10"/>
      <c r="H590" s="12"/>
      <c r="I590" s="12"/>
      <c r="J590" s="12"/>
    </row>
    <row r="591">
      <c r="A591" s="10"/>
      <c r="B591" s="10"/>
      <c r="C591" s="10"/>
      <c r="D591" s="10"/>
      <c r="E591" s="10"/>
      <c r="F591" s="11"/>
      <c r="G591" s="10"/>
      <c r="H591" s="12"/>
      <c r="I591" s="12"/>
      <c r="J591" s="12"/>
    </row>
    <row r="592">
      <c r="A592" s="10"/>
      <c r="B592" s="10"/>
      <c r="C592" s="10"/>
      <c r="D592" s="10"/>
      <c r="E592" s="10"/>
      <c r="F592" s="11"/>
      <c r="G592" s="10"/>
      <c r="H592" s="12"/>
      <c r="I592" s="12"/>
      <c r="J592" s="12"/>
    </row>
    <row r="593">
      <c r="A593" s="10"/>
      <c r="B593" s="10"/>
      <c r="C593" s="10"/>
      <c r="D593" s="10"/>
      <c r="E593" s="10"/>
      <c r="F593" s="11"/>
      <c r="G593" s="10"/>
      <c r="H593" s="12"/>
      <c r="I593" s="12"/>
      <c r="J593" s="12"/>
    </row>
    <row r="594">
      <c r="A594" s="10"/>
      <c r="B594" s="10"/>
      <c r="C594" s="10"/>
      <c r="D594" s="10"/>
      <c r="E594" s="10"/>
      <c r="F594" s="11"/>
      <c r="G594" s="10"/>
      <c r="H594" s="12"/>
      <c r="I594" s="12"/>
      <c r="J594" s="12"/>
    </row>
    <row r="595">
      <c r="A595" s="10"/>
      <c r="B595" s="10"/>
      <c r="C595" s="10"/>
      <c r="D595" s="10"/>
      <c r="E595" s="10"/>
      <c r="F595" s="11"/>
      <c r="G595" s="10"/>
      <c r="H595" s="12"/>
      <c r="I595" s="12"/>
      <c r="J595" s="12"/>
    </row>
    <row r="596">
      <c r="A596" s="10"/>
      <c r="B596" s="10"/>
      <c r="C596" s="10"/>
      <c r="D596" s="10"/>
      <c r="E596" s="10"/>
      <c r="F596" s="11"/>
      <c r="G596" s="10"/>
      <c r="H596" s="12"/>
      <c r="I596" s="12"/>
      <c r="J596" s="12"/>
    </row>
    <row r="597">
      <c r="A597" s="10"/>
      <c r="B597" s="10"/>
      <c r="C597" s="10"/>
      <c r="D597" s="10"/>
      <c r="E597" s="10"/>
      <c r="F597" s="11"/>
      <c r="G597" s="10"/>
      <c r="H597" s="12"/>
      <c r="I597" s="12"/>
      <c r="J597" s="12"/>
    </row>
    <row r="598">
      <c r="A598" s="10"/>
      <c r="B598" s="10"/>
      <c r="C598" s="10"/>
      <c r="D598" s="10"/>
      <c r="E598" s="10"/>
      <c r="F598" s="11"/>
      <c r="G598" s="10"/>
      <c r="H598" s="12"/>
      <c r="I598" s="12"/>
      <c r="J598" s="12"/>
    </row>
    <row r="599">
      <c r="A599" s="10"/>
      <c r="B599" s="10"/>
      <c r="C599" s="10"/>
      <c r="D599" s="10"/>
      <c r="E599" s="10"/>
      <c r="F599" s="11"/>
      <c r="G599" s="10"/>
      <c r="H599" s="12"/>
      <c r="I599" s="12"/>
      <c r="J599" s="12"/>
    </row>
    <row r="600">
      <c r="A600" s="10"/>
      <c r="B600" s="10"/>
      <c r="C600" s="10"/>
      <c r="D600" s="10"/>
      <c r="E600" s="10"/>
      <c r="F600" s="11"/>
      <c r="G600" s="10"/>
      <c r="H600" s="12"/>
      <c r="I600" s="12"/>
      <c r="J600" s="12"/>
    </row>
    <row r="601">
      <c r="A601" s="10"/>
      <c r="B601" s="10"/>
      <c r="C601" s="10"/>
      <c r="D601" s="10"/>
      <c r="E601" s="10"/>
      <c r="F601" s="11"/>
      <c r="G601" s="10"/>
      <c r="H601" s="12"/>
      <c r="I601" s="12"/>
      <c r="J601" s="12"/>
    </row>
    <row r="602">
      <c r="A602" s="10"/>
      <c r="B602" s="10"/>
      <c r="C602" s="10"/>
      <c r="D602" s="10"/>
      <c r="E602" s="10"/>
      <c r="F602" s="11"/>
      <c r="G602" s="10"/>
      <c r="H602" s="12"/>
      <c r="I602" s="12"/>
      <c r="J602" s="12"/>
    </row>
    <row r="603">
      <c r="A603" s="10"/>
      <c r="B603" s="10"/>
      <c r="C603" s="10"/>
      <c r="D603" s="10"/>
      <c r="E603" s="10"/>
      <c r="F603" s="11"/>
      <c r="G603" s="10"/>
      <c r="H603" s="12"/>
      <c r="I603" s="12"/>
      <c r="J603" s="12"/>
    </row>
    <row r="604">
      <c r="A604" s="10"/>
      <c r="B604" s="10"/>
      <c r="C604" s="10"/>
      <c r="D604" s="10"/>
      <c r="E604" s="10"/>
      <c r="F604" s="11"/>
      <c r="G604" s="10"/>
      <c r="H604" s="12"/>
      <c r="I604" s="12"/>
      <c r="J604" s="12"/>
    </row>
    <row r="605">
      <c r="A605" s="10"/>
      <c r="B605" s="10"/>
      <c r="C605" s="10"/>
      <c r="D605" s="10"/>
      <c r="E605" s="10"/>
      <c r="F605" s="11"/>
      <c r="G605" s="10"/>
      <c r="H605" s="12"/>
      <c r="I605" s="12"/>
      <c r="J605" s="12"/>
    </row>
    <row r="606">
      <c r="A606" s="10"/>
      <c r="B606" s="10"/>
      <c r="C606" s="10"/>
      <c r="D606" s="10"/>
      <c r="E606" s="10"/>
      <c r="F606" s="11"/>
      <c r="G606" s="10"/>
      <c r="H606" s="12"/>
      <c r="I606" s="12"/>
      <c r="J606" s="12"/>
    </row>
    <row r="607">
      <c r="A607" s="10"/>
      <c r="B607" s="10"/>
      <c r="C607" s="10"/>
      <c r="D607" s="10"/>
      <c r="E607" s="10"/>
      <c r="F607" s="11"/>
      <c r="G607" s="10"/>
      <c r="H607" s="12"/>
      <c r="I607" s="12"/>
      <c r="J607" s="12"/>
    </row>
    <row r="608">
      <c r="A608" s="10"/>
      <c r="B608" s="10"/>
      <c r="C608" s="10"/>
      <c r="D608" s="10"/>
      <c r="E608" s="10"/>
      <c r="F608" s="11"/>
      <c r="G608" s="10"/>
      <c r="H608" s="12"/>
      <c r="I608" s="12"/>
      <c r="J608" s="12"/>
    </row>
    <row r="609">
      <c r="A609" s="10"/>
      <c r="B609" s="10"/>
      <c r="C609" s="10"/>
      <c r="D609" s="10"/>
      <c r="E609" s="10"/>
      <c r="F609" s="11"/>
      <c r="G609" s="10"/>
      <c r="H609" s="12"/>
      <c r="I609" s="12"/>
      <c r="J609" s="12"/>
    </row>
    <row r="610">
      <c r="A610" s="10"/>
      <c r="B610" s="10"/>
      <c r="C610" s="10"/>
      <c r="D610" s="10"/>
      <c r="E610" s="10"/>
      <c r="F610" s="11"/>
      <c r="G610" s="10"/>
      <c r="H610" s="12"/>
      <c r="I610" s="12"/>
      <c r="J610" s="12"/>
    </row>
    <row r="611">
      <c r="A611" s="10"/>
      <c r="B611" s="10"/>
      <c r="C611" s="10"/>
      <c r="D611" s="10"/>
      <c r="E611" s="10"/>
      <c r="F611" s="11"/>
      <c r="G611" s="10"/>
      <c r="H611" s="12"/>
      <c r="I611" s="12"/>
      <c r="J611" s="12"/>
    </row>
    <row r="612">
      <c r="A612" s="10"/>
      <c r="B612" s="10"/>
      <c r="C612" s="10"/>
      <c r="D612" s="10"/>
      <c r="E612" s="10"/>
      <c r="F612" s="11"/>
      <c r="G612" s="10"/>
      <c r="H612" s="12"/>
      <c r="I612" s="12"/>
      <c r="J612" s="12"/>
    </row>
    <row r="613">
      <c r="A613" s="10"/>
      <c r="B613" s="10"/>
      <c r="C613" s="10"/>
      <c r="D613" s="10"/>
      <c r="E613" s="10"/>
      <c r="F613" s="11"/>
      <c r="G613" s="10"/>
      <c r="H613" s="12"/>
      <c r="I613" s="12"/>
      <c r="J613" s="12"/>
    </row>
    <row r="614">
      <c r="A614" s="10"/>
      <c r="B614" s="10"/>
      <c r="C614" s="10"/>
      <c r="D614" s="10"/>
      <c r="E614" s="10"/>
      <c r="F614" s="11"/>
      <c r="G614" s="10"/>
      <c r="H614" s="12"/>
      <c r="I614" s="12"/>
      <c r="J614" s="12"/>
    </row>
    <row r="615">
      <c r="A615" s="10"/>
      <c r="B615" s="10"/>
      <c r="C615" s="10"/>
      <c r="D615" s="10"/>
      <c r="E615" s="10"/>
      <c r="F615" s="11"/>
      <c r="G615" s="10"/>
      <c r="H615" s="12"/>
      <c r="I615" s="12"/>
      <c r="J615" s="12"/>
    </row>
    <row r="616">
      <c r="A616" s="10"/>
      <c r="B616" s="10"/>
      <c r="C616" s="10"/>
      <c r="D616" s="10"/>
      <c r="E616" s="10"/>
      <c r="F616" s="11"/>
      <c r="G616" s="10"/>
      <c r="H616" s="12"/>
      <c r="I616" s="12"/>
      <c r="J616" s="12"/>
    </row>
    <row r="617">
      <c r="A617" s="10"/>
      <c r="B617" s="10"/>
      <c r="C617" s="10"/>
      <c r="D617" s="10"/>
      <c r="E617" s="10"/>
      <c r="F617" s="11"/>
      <c r="G617" s="10"/>
      <c r="H617" s="12"/>
      <c r="I617" s="12"/>
      <c r="J617" s="12"/>
    </row>
    <row r="618">
      <c r="A618" s="10"/>
      <c r="B618" s="10"/>
      <c r="C618" s="10"/>
      <c r="D618" s="10"/>
      <c r="E618" s="10"/>
      <c r="F618" s="11"/>
      <c r="G618" s="10"/>
      <c r="H618" s="12"/>
      <c r="I618" s="12"/>
      <c r="J618" s="12"/>
    </row>
    <row r="619">
      <c r="A619" s="10"/>
      <c r="B619" s="10"/>
      <c r="C619" s="10"/>
      <c r="D619" s="10"/>
      <c r="E619" s="10"/>
      <c r="F619" s="11"/>
      <c r="G619" s="10"/>
      <c r="H619" s="12"/>
      <c r="I619" s="12"/>
      <c r="J619" s="12"/>
    </row>
    <row r="620">
      <c r="A620" s="10"/>
      <c r="B620" s="10"/>
      <c r="C620" s="10"/>
      <c r="D620" s="10"/>
      <c r="E620" s="10"/>
      <c r="F620" s="11"/>
      <c r="G620" s="10"/>
      <c r="H620" s="12"/>
      <c r="I620" s="12"/>
      <c r="J620" s="12"/>
    </row>
    <row r="621">
      <c r="A621" s="10"/>
      <c r="B621" s="10"/>
      <c r="C621" s="10"/>
      <c r="D621" s="10"/>
      <c r="E621" s="10"/>
      <c r="F621" s="11"/>
      <c r="G621" s="10"/>
      <c r="H621" s="12"/>
      <c r="I621" s="12"/>
      <c r="J621" s="12"/>
    </row>
    <row r="622">
      <c r="A622" s="10"/>
      <c r="B622" s="10"/>
      <c r="C622" s="10"/>
      <c r="D622" s="10"/>
      <c r="E622" s="10"/>
      <c r="F622" s="11"/>
      <c r="G622" s="10"/>
      <c r="H622" s="12"/>
      <c r="I622" s="12"/>
      <c r="J622" s="12"/>
    </row>
    <row r="623">
      <c r="A623" s="10"/>
      <c r="B623" s="10"/>
      <c r="C623" s="10"/>
      <c r="D623" s="10"/>
      <c r="E623" s="10"/>
      <c r="F623" s="11"/>
      <c r="G623" s="10"/>
      <c r="H623" s="12"/>
      <c r="I623" s="12"/>
      <c r="J623" s="12"/>
    </row>
    <row r="624">
      <c r="A624" s="10"/>
      <c r="B624" s="10"/>
      <c r="C624" s="10"/>
      <c r="D624" s="10"/>
      <c r="E624" s="10"/>
      <c r="F624" s="11"/>
      <c r="G624" s="10"/>
      <c r="H624" s="12"/>
      <c r="I624" s="12"/>
      <c r="J624" s="12"/>
    </row>
    <row r="625">
      <c r="A625" s="10"/>
      <c r="B625" s="10"/>
      <c r="C625" s="10"/>
      <c r="D625" s="10"/>
      <c r="E625" s="10"/>
      <c r="F625" s="11"/>
      <c r="G625" s="10"/>
      <c r="H625" s="12"/>
      <c r="I625" s="12"/>
      <c r="J625" s="12"/>
    </row>
    <row r="626">
      <c r="A626" s="10"/>
      <c r="B626" s="10"/>
      <c r="C626" s="10"/>
      <c r="D626" s="10"/>
      <c r="E626" s="10"/>
      <c r="F626" s="11"/>
      <c r="G626" s="10"/>
      <c r="H626" s="12"/>
      <c r="I626" s="12"/>
      <c r="J626" s="12"/>
    </row>
    <row r="627">
      <c r="A627" s="10"/>
      <c r="B627" s="10"/>
      <c r="C627" s="10"/>
      <c r="D627" s="10"/>
      <c r="E627" s="10"/>
      <c r="F627" s="11"/>
      <c r="G627" s="10"/>
      <c r="H627" s="12"/>
      <c r="I627" s="12"/>
      <c r="J627" s="12"/>
    </row>
    <row r="628">
      <c r="A628" s="10"/>
      <c r="B628" s="10"/>
      <c r="C628" s="10"/>
      <c r="D628" s="10"/>
      <c r="E628" s="10"/>
      <c r="F628" s="11"/>
      <c r="G628" s="10"/>
      <c r="H628" s="12"/>
      <c r="I628" s="12"/>
      <c r="J628" s="12"/>
    </row>
    <row r="629">
      <c r="A629" s="10"/>
      <c r="B629" s="10"/>
      <c r="C629" s="10"/>
      <c r="D629" s="10"/>
      <c r="E629" s="10"/>
      <c r="F629" s="11"/>
      <c r="G629" s="10"/>
      <c r="H629" s="12"/>
      <c r="I629" s="12"/>
      <c r="J629" s="12"/>
    </row>
    <row r="630">
      <c r="A630" s="10"/>
      <c r="B630" s="10"/>
      <c r="C630" s="10"/>
      <c r="D630" s="10"/>
      <c r="E630" s="10"/>
      <c r="F630" s="11"/>
      <c r="G630" s="10"/>
      <c r="H630" s="12"/>
      <c r="I630" s="12"/>
      <c r="J630" s="12"/>
    </row>
    <row r="631">
      <c r="A631" s="10"/>
      <c r="B631" s="10"/>
      <c r="C631" s="10"/>
      <c r="D631" s="10"/>
      <c r="E631" s="10"/>
      <c r="F631" s="11"/>
      <c r="G631" s="10"/>
      <c r="H631" s="12"/>
      <c r="I631" s="12"/>
      <c r="J631" s="12"/>
    </row>
    <row r="632">
      <c r="A632" s="10"/>
      <c r="B632" s="10"/>
      <c r="C632" s="10"/>
      <c r="D632" s="10"/>
      <c r="E632" s="10"/>
      <c r="F632" s="11"/>
      <c r="G632" s="10"/>
      <c r="H632" s="12"/>
      <c r="I632" s="12"/>
      <c r="J632" s="12"/>
    </row>
    <row r="633">
      <c r="A633" s="10"/>
      <c r="B633" s="10"/>
      <c r="C633" s="10"/>
      <c r="D633" s="10"/>
      <c r="E633" s="10"/>
      <c r="F633" s="11"/>
      <c r="G633" s="10"/>
      <c r="H633" s="12"/>
      <c r="I633" s="12"/>
      <c r="J633" s="12"/>
    </row>
    <row r="634">
      <c r="A634" s="10"/>
      <c r="B634" s="10"/>
      <c r="C634" s="10"/>
      <c r="D634" s="10"/>
      <c r="E634" s="10"/>
      <c r="F634" s="11"/>
      <c r="G634" s="10"/>
      <c r="H634" s="12"/>
      <c r="I634" s="12"/>
      <c r="J634" s="12"/>
    </row>
    <row r="635">
      <c r="A635" s="10"/>
      <c r="B635" s="10"/>
      <c r="C635" s="10"/>
      <c r="D635" s="10"/>
      <c r="E635" s="10"/>
      <c r="F635" s="11"/>
      <c r="G635" s="10"/>
      <c r="H635" s="12"/>
      <c r="I635" s="12"/>
      <c r="J635" s="12"/>
    </row>
    <row r="636">
      <c r="A636" s="10"/>
      <c r="B636" s="10"/>
      <c r="C636" s="10"/>
      <c r="D636" s="10"/>
      <c r="E636" s="10"/>
      <c r="F636" s="11"/>
      <c r="G636" s="10"/>
      <c r="H636" s="12"/>
      <c r="I636" s="12"/>
      <c r="J636" s="12"/>
    </row>
    <row r="637">
      <c r="A637" s="10"/>
      <c r="B637" s="10"/>
      <c r="C637" s="10"/>
      <c r="D637" s="10"/>
      <c r="E637" s="10"/>
      <c r="F637" s="11"/>
      <c r="G637" s="10"/>
      <c r="H637" s="12"/>
      <c r="I637" s="12"/>
      <c r="J637" s="12"/>
    </row>
    <row r="638">
      <c r="A638" s="10"/>
      <c r="B638" s="10"/>
      <c r="C638" s="10"/>
      <c r="D638" s="10"/>
      <c r="E638" s="10"/>
      <c r="F638" s="11"/>
      <c r="G638" s="10"/>
      <c r="H638" s="12"/>
      <c r="I638" s="12"/>
      <c r="J638" s="12"/>
    </row>
    <row r="639">
      <c r="A639" s="10"/>
      <c r="B639" s="10"/>
      <c r="C639" s="10"/>
      <c r="D639" s="10"/>
      <c r="E639" s="10"/>
      <c r="F639" s="11"/>
      <c r="G639" s="10"/>
      <c r="H639" s="12"/>
      <c r="I639" s="12"/>
      <c r="J639" s="12"/>
    </row>
    <row r="640">
      <c r="A640" s="10"/>
      <c r="B640" s="10"/>
      <c r="C640" s="10"/>
      <c r="D640" s="10"/>
      <c r="E640" s="10"/>
      <c r="F640" s="11"/>
      <c r="G640" s="10"/>
      <c r="H640" s="12"/>
      <c r="I640" s="12"/>
      <c r="J640" s="12"/>
    </row>
    <row r="641">
      <c r="A641" s="10"/>
      <c r="B641" s="10"/>
      <c r="C641" s="10"/>
      <c r="D641" s="10"/>
      <c r="E641" s="10"/>
      <c r="F641" s="11"/>
      <c r="G641" s="10"/>
      <c r="H641" s="12"/>
      <c r="I641" s="12"/>
      <c r="J641" s="12"/>
    </row>
    <row r="642">
      <c r="A642" s="10"/>
      <c r="B642" s="10"/>
      <c r="C642" s="10"/>
      <c r="D642" s="10"/>
      <c r="E642" s="10"/>
      <c r="F642" s="11"/>
      <c r="G642" s="10"/>
      <c r="H642" s="12"/>
      <c r="I642" s="12"/>
      <c r="J642" s="12"/>
    </row>
    <row r="643">
      <c r="A643" s="10"/>
      <c r="B643" s="10"/>
      <c r="C643" s="10"/>
      <c r="D643" s="10"/>
      <c r="E643" s="10"/>
      <c r="F643" s="11"/>
      <c r="G643" s="10"/>
      <c r="H643" s="12"/>
      <c r="I643" s="12"/>
      <c r="J643" s="12"/>
    </row>
    <row r="644">
      <c r="A644" s="10"/>
      <c r="B644" s="10"/>
      <c r="C644" s="10"/>
      <c r="D644" s="10"/>
      <c r="E644" s="10"/>
      <c r="F644" s="11"/>
      <c r="G644" s="10"/>
      <c r="H644" s="12"/>
      <c r="I644" s="12"/>
      <c r="J644" s="12"/>
    </row>
    <row r="645">
      <c r="A645" s="10"/>
      <c r="B645" s="10"/>
      <c r="C645" s="10"/>
      <c r="D645" s="10"/>
      <c r="E645" s="10"/>
      <c r="F645" s="11"/>
      <c r="G645" s="10"/>
      <c r="H645" s="12"/>
      <c r="I645" s="12"/>
      <c r="J645" s="12"/>
    </row>
    <row r="646">
      <c r="A646" s="10"/>
      <c r="B646" s="10"/>
      <c r="C646" s="10"/>
      <c r="D646" s="10"/>
      <c r="E646" s="10"/>
      <c r="F646" s="11"/>
      <c r="G646" s="10"/>
      <c r="H646" s="12"/>
      <c r="I646" s="12"/>
      <c r="J646" s="12"/>
    </row>
    <row r="647">
      <c r="A647" s="10"/>
      <c r="B647" s="10"/>
      <c r="C647" s="10"/>
      <c r="D647" s="10"/>
      <c r="E647" s="10"/>
      <c r="F647" s="11"/>
      <c r="G647" s="10"/>
      <c r="H647" s="12"/>
      <c r="I647" s="12"/>
      <c r="J647" s="12"/>
    </row>
    <row r="648">
      <c r="A648" s="10"/>
      <c r="B648" s="10"/>
      <c r="C648" s="10"/>
      <c r="D648" s="10"/>
      <c r="E648" s="10"/>
      <c r="F648" s="11"/>
      <c r="G648" s="10"/>
      <c r="H648" s="12"/>
      <c r="I648" s="12"/>
      <c r="J648" s="12"/>
    </row>
    <row r="649">
      <c r="A649" s="10"/>
      <c r="B649" s="10"/>
      <c r="C649" s="10"/>
      <c r="D649" s="10"/>
      <c r="E649" s="10"/>
      <c r="F649" s="11"/>
      <c r="G649" s="10"/>
      <c r="H649" s="12"/>
      <c r="I649" s="12"/>
      <c r="J649" s="12"/>
    </row>
    <row r="650">
      <c r="A650" s="10"/>
      <c r="B650" s="10"/>
      <c r="C650" s="10"/>
      <c r="D650" s="10"/>
      <c r="E650" s="10"/>
      <c r="F650" s="11"/>
      <c r="G650" s="10"/>
      <c r="H650" s="12"/>
      <c r="I650" s="12"/>
      <c r="J650" s="12"/>
    </row>
    <row r="651">
      <c r="A651" s="10"/>
      <c r="B651" s="10"/>
      <c r="C651" s="10"/>
      <c r="D651" s="10"/>
      <c r="E651" s="10"/>
      <c r="F651" s="11"/>
      <c r="G651" s="10"/>
      <c r="H651" s="12"/>
      <c r="I651" s="12"/>
      <c r="J651" s="12"/>
    </row>
    <row r="652">
      <c r="A652" s="10"/>
      <c r="B652" s="10"/>
      <c r="C652" s="10"/>
      <c r="D652" s="10"/>
      <c r="E652" s="10"/>
      <c r="F652" s="11"/>
      <c r="G652" s="10"/>
      <c r="H652" s="12"/>
      <c r="I652" s="12"/>
      <c r="J652" s="12"/>
    </row>
    <row r="653">
      <c r="A653" s="10"/>
      <c r="B653" s="10"/>
      <c r="C653" s="10"/>
      <c r="D653" s="10"/>
      <c r="E653" s="10"/>
      <c r="F653" s="11"/>
      <c r="G653" s="10"/>
      <c r="H653" s="12"/>
      <c r="I653" s="12"/>
      <c r="J653" s="12"/>
    </row>
    <row r="654">
      <c r="A654" s="10"/>
      <c r="B654" s="10"/>
      <c r="C654" s="10"/>
      <c r="D654" s="10"/>
      <c r="E654" s="10"/>
      <c r="F654" s="11"/>
      <c r="G654" s="10"/>
      <c r="H654" s="12"/>
      <c r="I654" s="12"/>
      <c r="J654" s="12"/>
    </row>
    <row r="655">
      <c r="A655" s="10"/>
      <c r="B655" s="10"/>
      <c r="C655" s="10"/>
      <c r="D655" s="10"/>
      <c r="E655" s="10"/>
      <c r="F655" s="11"/>
      <c r="G655" s="10"/>
      <c r="H655" s="12"/>
      <c r="I655" s="12"/>
      <c r="J655" s="12"/>
    </row>
    <row r="656">
      <c r="A656" s="10"/>
      <c r="B656" s="10"/>
      <c r="C656" s="10"/>
      <c r="D656" s="10"/>
      <c r="E656" s="10"/>
      <c r="F656" s="11"/>
      <c r="G656" s="10"/>
      <c r="H656" s="12"/>
      <c r="I656" s="12"/>
      <c r="J656" s="12"/>
    </row>
    <row r="657">
      <c r="A657" s="10"/>
      <c r="B657" s="10"/>
      <c r="C657" s="10"/>
      <c r="D657" s="10"/>
      <c r="E657" s="10"/>
      <c r="F657" s="11"/>
      <c r="G657" s="10"/>
      <c r="H657" s="12"/>
      <c r="I657" s="12"/>
      <c r="J657" s="12"/>
    </row>
    <row r="658">
      <c r="A658" s="10"/>
      <c r="B658" s="10"/>
      <c r="C658" s="10"/>
      <c r="D658" s="10"/>
      <c r="E658" s="10"/>
      <c r="F658" s="11"/>
      <c r="G658" s="10"/>
      <c r="H658" s="12"/>
      <c r="I658" s="12"/>
      <c r="J658" s="12"/>
    </row>
    <row r="659">
      <c r="A659" s="10"/>
      <c r="B659" s="10"/>
      <c r="C659" s="10"/>
      <c r="D659" s="10"/>
      <c r="E659" s="10"/>
      <c r="F659" s="11"/>
      <c r="G659" s="10"/>
      <c r="H659" s="12"/>
      <c r="I659" s="12"/>
      <c r="J659" s="12"/>
    </row>
    <row r="660">
      <c r="A660" s="10"/>
      <c r="B660" s="10"/>
      <c r="C660" s="10"/>
      <c r="D660" s="10"/>
      <c r="E660" s="10"/>
      <c r="F660" s="11"/>
      <c r="G660" s="10"/>
      <c r="H660" s="12"/>
      <c r="I660" s="12"/>
      <c r="J660" s="12"/>
    </row>
    <row r="661">
      <c r="A661" s="10"/>
      <c r="B661" s="10"/>
      <c r="C661" s="10"/>
      <c r="D661" s="10"/>
      <c r="E661" s="10"/>
      <c r="F661" s="11"/>
      <c r="G661" s="10"/>
      <c r="H661" s="12"/>
      <c r="I661" s="12"/>
      <c r="J661" s="12"/>
    </row>
    <row r="662">
      <c r="A662" s="10"/>
      <c r="B662" s="10"/>
      <c r="C662" s="10"/>
      <c r="D662" s="10"/>
      <c r="E662" s="10"/>
      <c r="F662" s="11"/>
      <c r="G662" s="10"/>
      <c r="H662" s="12"/>
      <c r="I662" s="12"/>
      <c r="J662" s="12"/>
    </row>
    <row r="663">
      <c r="A663" s="10"/>
      <c r="B663" s="10"/>
      <c r="C663" s="10"/>
      <c r="D663" s="10"/>
      <c r="E663" s="10"/>
      <c r="F663" s="11"/>
      <c r="G663" s="10"/>
      <c r="H663" s="12"/>
      <c r="I663" s="12"/>
      <c r="J663" s="12"/>
    </row>
    <row r="664">
      <c r="A664" s="10"/>
      <c r="B664" s="10"/>
      <c r="C664" s="10"/>
      <c r="D664" s="10"/>
      <c r="E664" s="10"/>
      <c r="F664" s="11"/>
      <c r="G664" s="10"/>
      <c r="H664" s="12"/>
      <c r="I664" s="12"/>
      <c r="J664" s="12"/>
    </row>
    <row r="665">
      <c r="A665" s="10"/>
      <c r="B665" s="10"/>
      <c r="C665" s="10"/>
      <c r="D665" s="10"/>
      <c r="E665" s="10"/>
      <c r="F665" s="11"/>
      <c r="G665" s="10"/>
      <c r="H665" s="12"/>
      <c r="I665" s="12"/>
      <c r="J665" s="12"/>
    </row>
    <row r="666">
      <c r="A666" s="10"/>
      <c r="B666" s="10"/>
      <c r="C666" s="10"/>
      <c r="D666" s="10"/>
      <c r="E666" s="10"/>
      <c r="F666" s="11"/>
      <c r="G666" s="10"/>
      <c r="H666" s="12"/>
      <c r="I666" s="12"/>
      <c r="J666" s="12"/>
    </row>
    <row r="667">
      <c r="A667" s="10"/>
      <c r="B667" s="10"/>
      <c r="C667" s="10"/>
      <c r="D667" s="10"/>
      <c r="E667" s="10"/>
      <c r="F667" s="11"/>
      <c r="G667" s="10"/>
      <c r="H667" s="12"/>
      <c r="I667" s="12"/>
      <c r="J667" s="12"/>
    </row>
    <row r="668">
      <c r="A668" s="10"/>
      <c r="B668" s="10"/>
      <c r="C668" s="10"/>
      <c r="D668" s="10"/>
      <c r="E668" s="10"/>
      <c r="F668" s="11"/>
      <c r="G668" s="10"/>
      <c r="H668" s="12"/>
      <c r="I668" s="12"/>
      <c r="J668" s="12"/>
    </row>
    <row r="669">
      <c r="A669" s="10"/>
      <c r="B669" s="10"/>
      <c r="C669" s="10"/>
      <c r="D669" s="10"/>
      <c r="E669" s="10"/>
      <c r="F669" s="11"/>
      <c r="G669" s="10"/>
      <c r="H669" s="12"/>
      <c r="I669" s="12"/>
      <c r="J669" s="12"/>
    </row>
    <row r="670">
      <c r="A670" s="10"/>
      <c r="B670" s="10"/>
      <c r="C670" s="10"/>
      <c r="D670" s="10"/>
      <c r="E670" s="10"/>
      <c r="F670" s="11"/>
      <c r="G670" s="10"/>
      <c r="H670" s="12"/>
      <c r="I670" s="12"/>
      <c r="J670" s="12"/>
    </row>
    <row r="671">
      <c r="A671" s="10"/>
      <c r="B671" s="10"/>
      <c r="C671" s="10"/>
      <c r="D671" s="10"/>
      <c r="E671" s="10"/>
      <c r="F671" s="11"/>
      <c r="G671" s="10"/>
      <c r="H671" s="12"/>
      <c r="I671" s="12"/>
      <c r="J671" s="12"/>
    </row>
    <row r="672">
      <c r="A672" s="10"/>
      <c r="B672" s="10"/>
      <c r="C672" s="10"/>
      <c r="D672" s="10"/>
      <c r="E672" s="10"/>
      <c r="F672" s="11"/>
      <c r="G672" s="10"/>
      <c r="H672" s="12"/>
      <c r="I672" s="12"/>
      <c r="J672" s="12"/>
    </row>
    <row r="673">
      <c r="A673" s="10"/>
      <c r="B673" s="10"/>
      <c r="C673" s="10"/>
      <c r="D673" s="10"/>
      <c r="E673" s="10"/>
      <c r="F673" s="11"/>
      <c r="G673" s="10"/>
      <c r="H673" s="12"/>
      <c r="I673" s="12"/>
      <c r="J673" s="12"/>
    </row>
    <row r="674">
      <c r="A674" s="10"/>
      <c r="B674" s="10"/>
      <c r="C674" s="10"/>
      <c r="D674" s="10"/>
      <c r="E674" s="10"/>
      <c r="F674" s="11"/>
      <c r="G674" s="10"/>
      <c r="H674" s="12"/>
      <c r="I674" s="12"/>
      <c r="J674" s="12"/>
    </row>
    <row r="675">
      <c r="A675" s="10"/>
      <c r="B675" s="10"/>
      <c r="C675" s="10"/>
      <c r="D675" s="10"/>
      <c r="E675" s="10"/>
      <c r="F675" s="11"/>
      <c r="G675" s="10"/>
      <c r="H675" s="12"/>
      <c r="I675" s="12"/>
      <c r="J675" s="12"/>
    </row>
    <row r="676">
      <c r="A676" s="10"/>
      <c r="B676" s="10"/>
      <c r="C676" s="10"/>
      <c r="D676" s="10"/>
      <c r="E676" s="10"/>
      <c r="F676" s="11"/>
      <c r="G676" s="10"/>
      <c r="H676" s="12"/>
      <c r="I676" s="12"/>
      <c r="J676" s="12"/>
    </row>
    <row r="677">
      <c r="A677" s="10"/>
      <c r="B677" s="10"/>
      <c r="C677" s="10"/>
      <c r="D677" s="10"/>
      <c r="E677" s="10"/>
      <c r="F677" s="11"/>
      <c r="G677" s="10"/>
      <c r="H677" s="12"/>
      <c r="I677" s="12"/>
      <c r="J677" s="12"/>
    </row>
    <row r="678">
      <c r="A678" s="10"/>
      <c r="B678" s="10"/>
      <c r="C678" s="10"/>
      <c r="D678" s="10"/>
      <c r="E678" s="10"/>
      <c r="F678" s="11"/>
      <c r="G678" s="10"/>
      <c r="H678" s="12"/>
      <c r="I678" s="12"/>
      <c r="J678" s="12"/>
    </row>
    <row r="679">
      <c r="A679" s="10"/>
      <c r="B679" s="10"/>
      <c r="C679" s="10"/>
      <c r="D679" s="10"/>
      <c r="E679" s="10"/>
      <c r="F679" s="11"/>
      <c r="G679" s="10"/>
      <c r="H679" s="12"/>
      <c r="I679" s="12"/>
      <c r="J679" s="12"/>
    </row>
    <row r="680">
      <c r="A680" s="10"/>
      <c r="B680" s="10"/>
      <c r="C680" s="10"/>
      <c r="D680" s="10"/>
      <c r="E680" s="10"/>
      <c r="F680" s="11"/>
      <c r="G680" s="10"/>
      <c r="H680" s="12"/>
      <c r="I680" s="12"/>
      <c r="J680" s="12"/>
    </row>
    <row r="681">
      <c r="A681" s="10"/>
      <c r="B681" s="10"/>
      <c r="C681" s="10"/>
      <c r="D681" s="10"/>
      <c r="E681" s="10"/>
      <c r="F681" s="11"/>
      <c r="G681" s="10"/>
      <c r="H681" s="12"/>
      <c r="I681" s="12"/>
      <c r="J681" s="12"/>
    </row>
    <row r="682">
      <c r="A682" s="10"/>
      <c r="B682" s="10"/>
      <c r="C682" s="10"/>
      <c r="D682" s="10"/>
      <c r="E682" s="10"/>
      <c r="F682" s="11"/>
      <c r="G682" s="10"/>
      <c r="H682" s="12"/>
      <c r="I682" s="12"/>
      <c r="J682" s="12"/>
    </row>
    <row r="683">
      <c r="A683" s="10"/>
      <c r="B683" s="10"/>
      <c r="C683" s="10"/>
      <c r="D683" s="10"/>
      <c r="E683" s="10"/>
      <c r="F683" s="11"/>
      <c r="G683" s="10"/>
      <c r="H683" s="12"/>
      <c r="I683" s="12"/>
      <c r="J683" s="12"/>
    </row>
    <row r="684">
      <c r="A684" s="10"/>
      <c r="B684" s="10"/>
      <c r="C684" s="10"/>
      <c r="D684" s="10"/>
      <c r="E684" s="10"/>
      <c r="F684" s="11"/>
      <c r="G684" s="10"/>
      <c r="H684" s="12"/>
      <c r="I684" s="12"/>
      <c r="J684" s="12"/>
    </row>
    <row r="685">
      <c r="A685" s="10"/>
      <c r="B685" s="10"/>
      <c r="C685" s="10"/>
      <c r="D685" s="10"/>
      <c r="E685" s="10"/>
      <c r="F685" s="11"/>
      <c r="G685" s="10"/>
      <c r="H685" s="12"/>
      <c r="I685" s="12"/>
      <c r="J685" s="12"/>
    </row>
    <row r="686">
      <c r="A686" s="10"/>
      <c r="B686" s="10"/>
      <c r="C686" s="10"/>
      <c r="D686" s="10"/>
      <c r="E686" s="10"/>
      <c r="F686" s="11"/>
      <c r="G686" s="10"/>
      <c r="H686" s="12"/>
      <c r="I686" s="12"/>
      <c r="J686" s="12"/>
    </row>
    <row r="687">
      <c r="A687" s="10"/>
      <c r="B687" s="10"/>
      <c r="C687" s="10"/>
      <c r="D687" s="10"/>
      <c r="E687" s="10"/>
      <c r="F687" s="11"/>
      <c r="G687" s="10"/>
      <c r="H687" s="12"/>
      <c r="I687" s="12"/>
      <c r="J687" s="12"/>
    </row>
    <row r="688">
      <c r="A688" s="10"/>
      <c r="B688" s="10"/>
      <c r="C688" s="10"/>
      <c r="D688" s="10"/>
      <c r="E688" s="10"/>
      <c r="F688" s="11"/>
      <c r="G688" s="10"/>
      <c r="H688" s="12"/>
      <c r="I688" s="12"/>
      <c r="J688" s="12"/>
    </row>
    <row r="689">
      <c r="A689" s="10"/>
      <c r="B689" s="10"/>
      <c r="C689" s="10"/>
      <c r="D689" s="10"/>
      <c r="E689" s="10"/>
      <c r="F689" s="11"/>
      <c r="G689" s="10"/>
      <c r="H689" s="12"/>
      <c r="I689" s="12"/>
      <c r="J689" s="12"/>
    </row>
    <row r="690">
      <c r="A690" s="10"/>
      <c r="B690" s="10"/>
      <c r="C690" s="10"/>
      <c r="D690" s="10"/>
      <c r="E690" s="10"/>
      <c r="F690" s="11"/>
      <c r="G690" s="10"/>
      <c r="H690" s="12"/>
      <c r="I690" s="12"/>
      <c r="J690" s="12"/>
    </row>
    <row r="691">
      <c r="A691" s="10"/>
      <c r="B691" s="10"/>
      <c r="C691" s="10"/>
      <c r="D691" s="10"/>
      <c r="E691" s="10"/>
      <c r="F691" s="11"/>
      <c r="G691" s="10"/>
      <c r="H691" s="12"/>
      <c r="I691" s="12"/>
      <c r="J691" s="12"/>
    </row>
    <row r="692">
      <c r="A692" s="10"/>
      <c r="B692" s="10"/>
      <c r="C692" s="10"/>
      <c r="D692" s="10"/>
      <c r="E692" s="10"/>
      <c r="F692" s="11"/>
      <c r="G692" s="10"/>
      <c r="H692" s="12"/>
      <c r="I692" s="12"/>
      <c r="J692" s="12"/>
    </row>
    <row r="693">
      <c r="A693" s="10"/>
      <c r="B693" s="10"/>
      <c r="C693" s="10"/>
      <c r="D693" s="10"/>
      <c r="E693" s="10"/>
      <c r="F693" s="11"/>
      <c r="G693" s="10"/>
      <c r="H693" s="12"/>
      <c r="I693" s="12"/>
      <c r="J693" s="12"/>
    </row>
    <row r="694">
      <c r="A694" s="10"/>
      <c r="B694" s="10"/>
      <c r="C694" s="10"/>
      <c r="D694" s="10"/>
      <c r="E694" s="10"/>
      <c r="F694" s="11"/>
      <c r="G694" s="10"/>
      <c r="H694" s="12"/>
      <c r="I694" s="12"/>
      <c r="J694" s="12"/>
    </row>
    <row r="695">
      <c r="A695" s="10"/>
      <c r="B695" s="10"/>
      <c r="C695" s="10"/>
      <c r="D695" s="10"/>
      <c r="E695" s="10"/>
      <c r="F695" s="11"/>
      <c r="G695" s="10"/>
      <c r="H695" s="12"/>
      <c r="I695" s="12"/>
      <c r="J695" s="12"/>
    </row>
    <row r="696">
      <c r="A696" s="10"/>
      <c r="B696" s="10"/>
      <c r="C696" s="10"/>
      <c r="D696" s="10"/>
      <c r="E696" s="10"/>
      <c r="F696" s="11"/>
      <c r="G696" s="10"/>
      <c r="H696" s="12"/>
      <c r="I696" s="12"/>
      <c r="J696" s="12"/>
    </row>
    <row r="697">
      <c r="A697" s="10"/>
      <c r="B697" s="10"/>
      <c r="C697" s="10"/>
      <c r="D697" s="10"/>
      <c r="E697" s="10"/>
      <c r="F697" s="11"/>
      <c r="G697" s="10"/>
      <c r="H697" s="12"/>
      <c r="I697" s="12"/>
      <c r="J697" s="12"/>
    </row>
    <row r="698">
      <c r="A698" s="10"/>
      <c r="B698" s="10"/>
      <c r="C698" s="10"/>
      <c r="D698" s="10"/>
      <c r="E698" s="10"/>
      <c r="F698" s="11"/>
      <c r="G698" s="10"/>
      <c r="H698" s="12"/>
      <c r="I698" s="12"/>
      <c r="J698" s="12"/>
    </row>
    <row r="699">
      <c r="A699" s="10"/>
      <c r="B699" s="10"/>
      <c r="C699" s="10"/>
      <c r="D699" s="10"/>
      <c r="E699" s="10"/>
      <c r="F699" s="11"/>
      <c r="G699" s="10"/>
      <c r="H699" s="12"/>
      <c r="I699" s="12"/>
      <c r="J699" s="12"/>
    </row>
    <row r="700">
      <c r="A700" s="10"/>
      <c r="B700" s="10"/>
      <c r="C700" s="10"/>
      <c r="D700" s="10"/>
      <c r="E700" s="10"/>
      <c r="F700" s="11"/>
      <c r="G700" s="10"/>
      <c r="H700" s="12"/>
      <c r="I700" s="12"/>
      <c r="J700" s="12"/>
    </row>
    <row r="701">
      <c r="A701" s="10"/>
      <c r="B701" s="10"/>
      <c r="C701" s="10"/>
      <c r="D701" s="10"/>
      <c r="E701" s="10"/>
      <c r="F701" s="11"/>
      <c r="G701" s="10"/>
      <c r="H701" s="12"/>
      <c r="I701" s="12"/>
      <c r="J701" s="12"/>
    </row>
    <row r="702">
      <c r="A702" s="10"/>
      <c r="B702" s="10"/>
      <c r="C702" s="10"/>
      <c r="D702" s="10"/>
      <c r="E702" s="10"/>
      <c r="F702" s="11"/>
      <c r="G702" s="10"/>
      <c r="H702" s="12"/>
      <c r="I702" s="12"/>
      <c r="J702" s="12"/>
    </row>
    <row r="703">
      <c r="A703" s="10"/>
      <c r="B703" s="10"/>
      <c r="C703" s="10"/>
      <c r="D703" s="10"/>
      <c r="E703" s="10"/>
      <c r="F703" s="11"/>
      <c r="G703" s="10"/>
      <c r="H703" s="12"/>
      <c r="I703" s="12"/>
      <c r="J703" s="12"/>
    </row>
    <row r="704">
      <c r="A704" s="10"/>
      <c r="B704" s="10"/>
      <c r="C704" s="10"/>
      <c r="D704" s="10"/>
      <c r="E704" s="10"/>
      <c r="F704" s="11"/>
      <c r="G704" s="10"/>
      <c r="H704" s="12"/>
      <c r="I704" s="12"/>
      <c r="J704" s="12"/>
    </row>
    <row r="705">
      <c r="A705" s="10"/>
      <c r="B705" s="10"/>
      <c r="C705" s="10"/>
      <c r="D705" s="10"/>
      <c r="E705" s="10"/>
      <c r="F705" s="11"/>
      <c r="G705" s="10"/>
      <c r="H705" s="12"/>
      <c r="I705" s="12"/>
      <c r="J705" s="12"/>
    </row>
    <row r="706">
      <c r="A706" s="10"/>
      <c r="B706" s="10"/>
      <c r="C706" s="10"/>
      <c r="D706" s="10"/>
      <c r="E706" s="10"/>
      <c r="F706" s="11"/>
      <c r="G706" s="10"/>
      <c r="H706" s="12"/>
      <c r="I706" s="12"/>
      <c r="J706" s="12"/>
    </row>
    <row r="707">
      <c r="A707" s="10"/>
      <c r="B707" s="10"/>
      <c r="C707" s="10"/>
      <c r="D707" s="10"/>
      <c r="E707" s="10"/>
      <c r="F707" s="11"/>
      <c r="G707" s="10"/>
      <c r="H707" s="12"/>
      <c r="I707" s="12"/>
      <c r="J707" s="12"/>
    </row>
    <row r="708">
      <c r="A708" s="10"/>
      <c r="B708" s="10"/>
      <c r="C708" s="10"/>
      <c r="D708" s="10"/>
      <c r="E708" s="10"/>
      <c r="F708" s="11"/>
      <c r="G708" s="10"/>
      <c r="H708" s="12"/>
      <c r="I708" s="12"/>
      <c r="J708" s="12"/>
    </row>
    <row r="709">
      <c r="A709" s="10"/>
      <c r="B709" s="10"/>
      <c r="C709" s="10"/>
      <c r="D709" s="10"/>
      <c r="E709" s="10"/>
      <c r="F709" s="11"/>
      <c r="G709" s="10"/>
      <c r="H709" s="12"/>
      <c r="I709" s="12"/>
      <c r="J709" s="12"/>
    </row>
    <row r="710">
      <c r="A710" s="10"/>
      <c r="B710" s="10"/>
      <c r="C710" s="10"/>
      <c r="D710" s="10"/>
      <c r="E710" s="10"/>
      <c r="F710" s="11"/>
      <c r="G710" s="10"/>
      <c r="H710" s="12"/>
      <c r="I710" s="12"/>
      <c r="J710" s="12"/>
    </row>
    <row r="711">
      <c r="A711" s="10"/>
      <c r="B711" s="10"/>
      <c r="C711" s="10"/>
      <c r="D711" s="10"/>
      <c r="E711" s="10"/>
      <c r="F711" s="11"/>
      <c r="G711" s="10"/>
      <c r="H711" s="12"/>
      <c r="I711" s="12"/>
      <c r="J711" s="12"/>
    </row>
    <row r="712">
      <c r="A712" s="10"/>
      <c r="B712" s="10"/>
      <c r="C712" s="10"/>
      <c r="D712" s="10"/>
      <c r="E712" s="10"/>
      <c r="F712" s="11"/>
      <c r="G712" s="10"/>
      <c r="H712" s="12"/>
      <c r="I712" s="12"/>
      <c r="J712" s="12"/>
    </row>
    <row r="713">
      <c r="A713" s="10"/>
      <c r="B713" s="10"/>
      <c r="C713" s="10"/>
      <c r="D713" s="10"/>
      <c r="E713" s="10"/>
      <c r="F713" s="11"/>
      <c r="G713" s="10"/>
      <c r="H713" s="12"/>
      <c r="I713" s="12"/>
      <c r="J713" s="12"/>
    </row>
    <row r="714">
      <c r="A714" s="10"/>
      <c r="B714" s="10"/>
      <c r="C714" s="10"/>
      <c r="D714" s="10"/>
      <c r="E714" s="10"/>
      <c r="F714" s="11"/>
      <c r="G714" s="10"/>
      <c r="H714" s="12"/>
      <c r="I714" s="12"/>
      <c r="J714" s="12"/>
    </row>
    <row r="715">
      <c r="A715" s="10"/>
      <c r="B715" s="10"/>
      <c r="C715" s="10"/>
      <c r="D715" s="10"/>
      <c r="E715" s="10"/>
      <c r="F715" s="11"/>
      <c r="G715" s="10"/>
      <c r="H715" s="12"/>
      <c r="I715" s="12"/>
      <c r="J715" s="12"/>
    </row>
    <row r="716">
      <c r="A716" s="10"/>
      <c r="B716" s="10"/>
      <c r="C716" s="10"/>
      <c r="D716" s="10"/>
      <c r="E716" s="10"/>
      <c r="F716" s="11"/>
      <c r="G716" s="10"/>
      <c r="H716" s="12"/>
      <c r="I716" s="12"/>
      <c r="J716" s="12"/>
    </row>
    <row r="717">
      <c r="A717" s="10"/>
      <c r="B717" s="10"/>
      <c r="C717" s="10"/>
      <c r="D717" s="10"/>
      <c r="E717" s="10"/>
      <c r="F717" s="11"/>
      <c r="G717" s="10"/>
      <c r="H717" s="12"/>
      <c r="I717" s="12"/>
      <c r="J717" s="12"/>
    </row>
    <row r="718">
      <c r="A718" s="10"/>
      <c r="B718" s="10"/>
      <c r="C718" s="10"/>
      <c r="D718" s="10"/>
      <c r="E718" s="10"/>
      <c r="F718" s="11"/>
      <c r="G718" s="10"/>
      <c r="H718" s="12"/>
      <c r="I718" s="12"/>
      <c r="J718" s="12"/>
    </row>
    <row r="719">
      <c r="A719" s="10"/>
      <c r="B719" s="10"/>
      <c r="C719" s="10"/>
      <c r="D719" s="10"/>
      <c r="E719" s="10"/>
      <c r="F719" s="11"/>
      <c r="G719" s="10"/>
      <c r="H719" s="12"/>
      <c r="I719" s="12"/>
      <c r="J719" s="12"/>
    </row>
    <row r="720">
      <c r="A720" s="10"/>
      <c r="B720" s="10"/>
      <c r="C720" s="10"/>
      <c r="D720" s="10"/>
      <c r="E720" s="10"/>
      <c r="F720" s="11"/>
      <c r="G720" s="10"/>
      <c r="H720" s="12"/>
      <c r="I720" s="12"/>
      <c r="J720" s="12"/>
    </row>
    <row r="721">
      <c r="A721" s="10"/>
      <c r="B721" s="10"/>
      <c r="C721" s="10"/>
      <c r="D721" s="10"/>
      <c r="E721" s="10"/>
      <c r="F721" s="11"/>
      <c r="G721" s="10"/>
      <c r="H721" s="12"/>
      <c r="I721" s="12"/>
      <c r="J721" s="12"/>
    </row>
    <row r="722">
      <c r="A722" s="10"/>
      <c r="B722" s="10"/>
      <c r="C722" s="10"/>
      <c r="D722" s="10"/>
      <c r="E722" s="10"/>
      <c r="F722" s="11"/>
      <c r="G722" s="10"/>
      <c r="H722" s="12"/>
      <c r="I722" s="12"/>
      <c r="J722" s="12"/>
    </row>
    <row r="723">
      <c r="A723" s="10"/>
      <c r="B723" s="10"/>
      <c r="C723" s="10"/>
      <c r="D723" s="10"/>
      <c r="E723" s="10"/>
      <c r="F723" s="11"/>
      <c r="G723" s="10"/>
      <c r="H723" s="12"/>
      <c r="I723" s="12"/>
      <c r="J723" s="12"/>
    </row>
    <row r="724">
      <c r="A724" s="10"/>
      <c r="B724" s="10"/>
      <c r="C724" s="10"/>
      <c r="D724" s="10"/>
      <c r="E724" s="10"/>
      <c r="F724" s="11"/>
      <c r="G724" s="10"/>
      <c r="H724" s="12"/>
      <c r="I724" s="12"/>
      <c r="J724" s="12"/>
    </row>
    <row r="725">
      <c r="A725" s="10"/>
      <c r="B725" s="10"/>
      <c r="C725" s="10"/>
      <c r="D725" s="10"/>
      <c r="E725" s="10"/>
      <c r="F725" s="11"/>
      <c r="G725" s="10"/>
      <c r="H725" s="12"/>
      <c r="I725" s="12"/>
      <c r="J725" s="12"/>
    </row>
    <row r="726">
      <c r="A726" s="10"/>
      <c r="B726" s="10"/>
      <c r="C726" s="10"/>
      <c r="D726" s="10"/>
      <c r="E726" s="10"/>
      <c r="F726" s="11"/>
      <c r="G726" s="10"/>
      <c r="H726" s="12"/>
      <c r="I726" s="12"/>
      <c r="J726" s="12"/>
    </row>
    <row r="727">
      <c r="A727" s="10"/>
      <c r="B727" s="10"/>
      <c r="C727" s="10"/>
      <c r="D727" s="10"/>
      <c r="E727" s="10"/>
      <c r="F727" s="11"/>
      <c r="G727" s="10"/>
      <c r="H727" s="12"/>
      <c r="I727" s="12"/>
      <c r="J727" s="12"/>
    </row>
    <row r="728">
      <c r="A728" s="10"/>
      <c r="B728" s="10"/>
      <c r="C728" s="10"/>
      <c r="D728" s="10"/>
      <c r="E728" s="10"/>
      <c r="F728" s="11"/>
      <c r="G728" s="10"/>
      <c r="H728" s="12"/>
      <c r="I728" s="12"/>
      <c r="J728" s="12"/>
    </row>
    <row r="729">
      <c r="A729" s="10"/>
      <c r="B729" s="10"/>
      <c r="C729" s="10"/>
      <c r="D729" s="10"/>
      <c r="E729" s="10"/>
      <c r="F729" s="11"/>
      <c r="G729" s="10"/>
      <c r="H729" s="12"/>
      <c r="I729" s="12"/>
      <c r="J729" s="12"/>
    </row>
    <row r="730">
      <c r="A730" s="10"/>
      <c r="B730" s="10"/>
      <c r="C730" s="10"/>
      <c r="D730" s="10"/>
      <c r="E730" s="10"/>
      <c r="F730" s="11"/>
      <c r="G730" s="10"/>
      <c r="H730" s="12"/>
      <c r="I730" s="12"/>
      <c r="J730" s="12"/>
    </row>
    <row r="731">
      <c r="A731" s="10"/>
      <c r="B731" s="10"/>
      <c r="C731" s="10"/>
      <c r="D731" s="10"/>
      <c r="E731" s="10"/>
      <c r="F731" s="11"/>
      <c r="G731" s="10"/>
      <c r="H731" s="12"/>
      <c r="I731" s="12"/>
      <c r="J731" s="12"/>
    </row>
    <row r="732">
      <c r="A732" s="10"/>
      <c r="B732" s="10"/>
      <c r="C732" s="10"/>
      <c r="D732" s="10"/>
      <c r="E732" s="10"/>
      <c r="F732" s="11"/>
      <c r="G732" s="10"/>
      <c r="H732" s="12"/>
      <c r="I732" s="12"/>
      <c r="J732" s="12"/>
    </row>
    <row r="733">
      <c r="A733" s="10"/>
      <c r="B733" s="10"/>
      <c r="C733" s="10"/>
      <c r="D733" s="10"/>
      <c r="E733" s="10"/>
      <c r="F733" s="11"/>
      <c r="G733" s="10"/>
      <c r="H733" s="12"/>
      <c r="I733" s="12"/>
      <c r="J733" s="12"/>
    </row>
    <row r="734">
      <c r="A734" s="10"/>
      <c r="B734" s="10"/>
      <c r="C734" s="10"/>
      <c r="D734" s="10"/>
      <c r="E734" s="10"/>
      <c r="F734" s="11"/>
      <c r="G734" s="10"/>
      <c r="H734" s="12"/>
      <c r="I734" s="12"/>
      <c r="J734" s="12"/>
    </row>
    <row r="735">
      <c r="A735" s="10"/>
      <c r="B735" s="10"/>
      <c r="C735" s="10"/>
      <c r="D735" s="10"/>
      <c r="E735" s="10"/>
      <c r="F735" s="11"/>
      <c r="G735" s="10"/>
      <c r="H735" s="12"/>
      <c r="I735" s="12"/>
      <c r="J735" s="12"/>
    </row>
    <row r="736">
      <c r="A736" s="10"/>
      <c r="B736" s="10"/>
      <c r="C736" s="10"/>
      <c r="D736" s="10"/>
      <c r="E736" s="10"/>
      <c r="F736" s="11"/>
      <c r="G736" s="10"/>
      <c r="H736" s="12"/>
      <c r="I736" s="12"/>
      <c r="J736" s="12"/>
    </row>
    <row r="737">
      <c r="A737" s="10"/>
      <c r="B737" s="10"/>
      <c r="C737" s="10"/>
      <c r="D737" s="10"/>
      <c r="E737" s="10"/>
      <c r="F737" s="11"/>
      <c r="G737" s="10"/>
      <c r="H737" s="12"/>
      <c r="I737" s="12"/>
      <c r="J737" s="12"/>
    </row>
    <row r="738">
      <c r="A738" s="10"/>
      <c r="B738" s="10"/>
      <c r="C738" s="10"/>
      <c r="D738" s="10"/>
      <c r="E738" s="10"/>
      <c r="F738" s="11"/>
      <c r="G738" s="10"/>
      <c r="H738" s="12"/>
      <c r="I738" s="12"/>
      <c r="J738" s="12"/>
    </row>
    <row r="739">
      <c r="A739" s="10"/>
      <c r="B739" s="10"/>
      <c r="C739" s="10"/>
      <c r="D739" s="10"/>
      <c r="E739" s="10"/>
      <c r="F739" s="11"/>
      <c r="G739" s="10"/>
      <c r="H739" s="12"/>
      <c r="I739" s="12"/>
      <c r="J739" s="12"/>
    </row>
    <row r="740">
      <c r="A740" s="10"/>
      <c r="B740" s="10"/>
      <c r="C740" s="10"/>
      <c r="D740" s="10"/>
      <c r="E740" s="10"/>
      <c r="F740" s="11"/>
      <c r="G740" s="10"/>
      <c r="H740" s="12"/>
      <c r="I740" s="12"/>
      <c r="J740" s="12"/>
    </row>
    <row r="741">
      <c r="A741" s="10"/>
      <c r="B741" s="10"/>
      <c r="C741" s="10"/>
      <c r="D741" s="10"/>
      <c r="E741" s="10"/>
      <c r="F741" s="11"/>
      <c r="G741" s="10"/>
      <c r="H741" s="12"/>
      <c r="I741" s="12"/>
      <c r="J741" s="12"/>
    </row>
    <row r="742">
      <c r="A742" s="10"/>
      <c r="B742" s="10"/>
      <c r="C742" s="10"/>
      <c r="D742" s="10"/>
      <c r="E742" s="10"/>
      <c r="F742" s="11"/>
      <c r="G742" s="10"/>
      <c r="H742" s="12"/>
      <c r="I742" s="12"/>
      <c r="J742" s="12"/>
    </row>
    <row r="743">
      <c r="A743" s="10"/>
      <c r="B743" s="10"/>
      <c r="C743" s="10"/>
      <c r="D743" s="10"/>
      <c r="E743" s="10"/>
      <c r="F743" s="11"/>
      <c r="G743" s="10"/>
      <c r="H743" s="12"/>
      <c r="I743" s="12"/>
      <c r="J743" s="12"/>
    </row>
    <row r="744">
      <c r="A744" s="10"/>
      <c r="B744" s="10"/>
      <c r="C744" s="10"/>
      <c r="D744" s="10"/>
      <c r="E744" s="10"/>
      <c r="F744" s="11"/>
      <c r="G744" s="10"/>
      <c r="H744" s="12"/>
      <c r="I744" s="12"/>
      <c r="J744" s="12"/>
    </row>
    <row r="745">
      <c r="A745" s="10"/>
      <c r="B745" s="10"/>
      <c r="C745" s="10"/>
      <c r="D745" s="10"/>
      <c r="E745" s="10"/>
      <c r="F745" s="11"/>
      <c r="G745" s="10"/>
      <c r="H745" s="12"/>
      <c r="I745" s="12"/>
      <c r="J745" s="12"/>
    </row>
    <row r="746">
      <c r="A746" s="10"/>
      <c r="B746" s="10"/>
      <c r="C746" s="10"/>
      <c r="D746" s="10"/>
      <c r="E746" s="10"/>
      <c r="F746" s="11"/>
      <c r="G746" s="10"/>
      <c r="H746" s="12"/>
      <c r="I746" s="12"/>
      <c r="J746" s="12"/>
    </row>
    <row r="747">
      <c r="A747" s="10"/>
      <c r="B747" s="10"/>
      <c r="C747" s="10"/>
      <c r="D747" s="10"/>
      <c r="E747" s="10"/>
      <c r="F747" s="11"/>
      <c r="G747" s="10"/>
      <c r="H747" s="12"/>
      <c r="I747" s="12"/>
      <c r="J747" s="12"/>
    </row>
    <row r="748">
      <c r="A748" s="10"/>
      <c r="B748" s="10"/>
      <c r="C748" s="10"/>
      <c r="D748" s="10"/>
      <c r="E748" s="10"/>
      <c r="F748" s="11"/>
      <c r="G748" s="10"/>
      <c r="H748" s="12"/>
      <c r="I748" s="12"/>
      <c r="J748" s="12"/>
    </row>
    <row r="749">
      <c r="A749" s="10"/>
      <c r="B749" s="10"/>
      <c r="C749" s="10"/>
      <c r="D749" s="10"/>
      <c r="E749" s="10"/>
      <c r="F749" s="11"/>
      <c r="G749" s="10"/>
      <c r="H749" s="12"/>
      <c r="I749" s="12"/>
      <c r="J749" s="12"/>
    </row>
    <row r="750">
      <c r="A750" s="10"/>
      <c r="B750" s="10"/>
      <c r="C750" s="10"/>
      <c r="D750" s="10"/>
      <c r="E750" s="10"/>
      <c r="F750" s="11"/>
      <c r="G750" s="10"/>
      <c r="H750" s="12"/>
      <c r="I750" s="12"/>
      <c r="J750" s="12"/>
    </row>
    <row r="751">
      <c r="A751" s="10"/>
      <c r="B751" s="10"/>
      <c r="C751" s="10"/>
      <c r="D751" s="10"/>
      <c r="E751" s="10"/>
      <c r="F751" s="11"/>
      <c r="G751" s="10"/>
      <c r="H751" s="12"/>
      <c r="I751" s="12"/>
      <c r="J751" s="12"/>
    </row>
    <row r="752">
      <c r="A752" s="10"/>
      <c r="B752" s="10"/>
      <c r="C752" s="10"/>
      <c r="D752" s="10"/>
      <c r="E752" s="10"/>
      <c r="F752" s="11"/>
      <c r="G752" s="10"/>
      <c r="H752" s="12"/>
      <c r="I752" s="12"/>
      <c r="J752" s="12"/>
    </row>
    <row r="753">
      <c r="A753" s="10"/>
      <c r="B753" s="10"/>
      <c r="C753" s="10"/>
      <c r="D753" s="10"/>
      <c r="E753" s="10"/>
      <c r="F753" s="11"/>
      <c r="G753" s="10"/>
      <c r="H753" s="12"/>
      <c r="I753" s="12"/>
      <c r="J753" s="12"/>
    </row>
    <row r="754">
      <c r="A754" s="10"/>
      <c r="B754" s="10"/>
      <c r="C754" s="10"/>
      <c r="D754" s="10"/>
      <c r="E754" s="10"/>
      <c r="F754" s="11"/>
      <c r="G754" s="10"/>
      <c r="H754" s="12"/>
      <c r="I754" s="12"/>
      <c r="J754" s="12"/>
    </row>
    <row r="755">
      <c r="A755" s="10"/>
      <c r="B755" s="10"/>
      <c r="C755" s="10"/>
      <c r="D755" s="10"/>
      <c r="E755" s="10"/>
      <c r="F755" s="11"/>
      <c r="G755" s="10"/>
      <c r="H755" s="12"/>
      <c r="I755" s="12"/>
      <c r="J755" s="12"/>
    </row>
    <row r="756">
      <c r="A756" s="10"/>
      <c r="B756" s="10"/>
      <c r="C756" s="10"/>
      <c r="D756" s="10"/>
      <c r="E756" s="10"/>
      <c r="F756" s="11"/>
      <c r="G756" s="10"/>
      <c r="H756" s="12"/>
      <c r="I756" s="12"/>
      <c r="J756" s="12"/>
    </row>
    <row r="757">
      <c r="A757" s="10"/>
      <c r="B757" s="10"/>
      <c r="C757" s="10"/>
      <c r="D757" s="10"/>
      <c r="E757" s="10"/>
      <c r="F757" s="11"/>
      <c r="G757" s="10"/>
      <c r="H757" s="12"/>
      <c r="I757" s="12"/>
      <c r="J757" s="12"/>
    </row>
    <row r="758">
      <c r="A758" s="10"/>
      <c r="B758" s="10"/>
      <c r="C758" s="10"/>
      <c r="D758" s="10"/>
      <c r="E758" s="10"/>
      <c r="F758" s="11"/>
      <c r="G758" s="10"/>
      <c r="H758" s="12"/>
      <c r="I758" s="12"/>
      <c r="J758" s="12"/>
    </row>
    <row r="759">
      <c r="A759" s="10"/>
      <c r="B759" s="10"/>
      <c r="C759" s="10"/>
      <c r="D759" s="10"/>
      <c r="E759" s="10"/>
      <c r="F759" s="11"/>
      <c r="G759" s="10"/>
      <c r="H759" s="12"/>
      <c r="I759" s="12"/>
      <c r="J759" s="12"/>
    </row>
    <row r="760">
      <c r="A760" s="10"/>
      <c r="B760" s="10"/>
      <c r="C760" s="10"/>
      <c r="D760" s="10"/>
      <c r="E760" s="10"/>
      <c r="F760" s="11"/>
      <c r="G760" s="10"/>
      <c r="H760" s="12"/>
      <c r="I760" s="12"/>
      <c r="J760" s="12"/>
    </row>
    <row r="761">
      <c r="A761" s="10"/>
      <c r="B761" s="10"/>
      <c r="C761" s="10"/>
      <c r="D761" s="10"/>
      <c r="E761" s="10"/>
      <c r="F761" s="11"/>
      <c r="G761" s="10"/>
      <c r="H761" s="12"/>
      <c r="I761" s="12"/>
      <c r="J761" s="12"/>
    </row>
    <row r="762">
      <c r="A762" s="10"/>
      <c r="B762" s="10"/>
      <c r="C762" s="10"/>
      <c r="D762" s="10"/>
      <c r="E762" s="10"/>
      <c r="F762" s="11"/>
      <c r="G762" s="10"/>
      <c r="H762" s="12"/>
      <c r="I762" s="12"/>
      <c r="J762" s="12"/>
    </row>
    <row r="763">
      <c r="A763" s="10"/>
      <c r="B763" s="10"/>
      <c r="C763" s="10"/>
      <c r="D763" s="10"/>
      <c r="E763" s="10"/>
      <c r="F763" s="11"/>
      <c r="G763" s="10"/>
      <c r="H763" s="12"/>
      <c r="I763" s="12"/>
      <c r="J763" s="12"/>
    </row>
    <row r="764">
      <c r="A764" s="10"/>
      <c r="B764" s="10"/>
      <c r="C764" s="10"/>
      <c r="D764" s="10"/>
      <c r="E764" s="10"/>
      <c r="F764" s="11"/>
      <c r="G764" s="10"/>
      <c r="H764" s="12"/>
      <c r="I764" s="12"/>
      <c r="J764" s="12"/>
    </row>
    <row r="765">
      <c r="A765" s="10"/>
      <c r="B765" s="10"/>
      <c r="C765" s="10"/>
      <c r="D765" s="10"/>
      <c r="E765" s="10"/>
      <c r="F765" s="11"/>
      <c r="G765" s="10"/>
      <c r="H765" s="12"/>
      <c r="I765" s="12"/>
      <c r="J765" s="12"/>
    </row>
    <row r="766">
      <c r="A766" s="10"/>
      <c r="B766" s="10"/>
      <c r="C766" s="10"/>
      <c r="D766" s="10"/>
      <c r="E766" s="10"/>
      <c r="F766" s="11"/>
      <c r="G766" s="10"/>
      <c r="H766" s="12"/>
      <c r="I766" s="12"/>
      <c r="J766" s="12"/>
    </row>
    <row r="767">
      <c r="A767" s="10"/>
      <c r="B767" s="10"/>
      <c r="C767" s="10"/>
      <c r="D767" s="10"/>
      <c r="E767" s="10"/>
      <c r="F767" s="11"/>
      <c r="G767" s="10"/>
      <c r="H767" s="12"/>
      <c r="I767" s="12"/>
      <c r="J767" s="12"/>
    </row>
    <row r="768">
      <c r="A768" s="10"/>
      <c r="B768" s="10"/>
      <c r="C768" s="10"/>
      <c r="D768" s="10"/>
      <c r="E768" s="10"/>
      <c r="F768" s="11"/>
      <c r="G768" s="10"/>
      <c r="H768" s="12"/>
      <c r="I768" s="12"/>
      <c r="J768" s="12"/>
    </row>
    <row r="769">
      <c r="A769" s="10"/>
      <c r="B769" s="10"/>
      <c r="C769" s="10"/>
      <c r="D769" s="10"/>
      <c r="E769" s="10"/>
      <c r="F769" s="11"/>
      <c r="G769" s="10"/>
      <c r="H769" s="12"/>
      <c r="I769" s="12"/>
      <c r="J769" s="12"/>
    </row>
    <row r="770">
      <c r="A770" s="10"/>
      <c r="B770" s="10"/>
      <c r="C770" s="10"/>
      <c r="D770" s="10"/>
      <c r="E770" s="10"/>
      <c r="F770" s="11"/>
      <c r="G770" s="10"/>
      <c r="H770" s="12"/>
      <c r="I770" s="12"/>
      <c r="J770" s="12"/>
    </row>
    <row r="771">
      <c r="A771" s="10"/>
      <c r="B771" s="10"/>
      <c r="C771" s="10"/>
      <c r="D771" s="10"/>
      <c r="E771" s="10"/>
      <c r="F771" s="11"/>
      <c r="G771" s="10"/>
      <c r="H771" s="12"/>
      <c r="I771" s="12"/>
      <c r="J771" s="12"/>
    </row>
    <row r="772">
      <c r="A772" s="10"/>
      <c r="B772" s="10"/>
      <c r="C772" s="10"/>
      <c r="D772" s="10"/>
      <c r="E772" s="10"/>
      <c r="F772" s="11"/>
      <c r="G772" s="10"/>
      <c r="H772" s="12"/>
      <c r="I772" s="12"/>
      <c r="J772" s="12"/>
    </row>
    <row r="773">
      <c r="A773" s="10"/>
      <c r="B773" s="10"/>
      <c r="C773" s="10"/>
      <c r="D773" s="10"/>
      <c r="E773" s="10"/>
      <c r="F773" s="11"/>
      <c r="G773" s="10"/>
      <c r="H773" s="12"/>
      <c r="I773" s="12"/>
      <c r="J773" s="12"/>
    </row>
    <row r="774">
      <c r="A774" s="10"/>
      <c r="B774" s="10"/>
      <c r="C774" s="10"/>
      <c r="D774" s="10"/>
      <c r="E774" s="10"/>
      <c r="F774" s="11"/>
      <c r="G774" s="10"/>
      <c r="H774" s="12"/>
      <c r="I774" s="12"/>
      <c r="J774" s="12"/>
    </row>
    <row r="775">
      <c r="A775" s="10"/>
      <c r="B775" s="10"/>
      <c r="C775" s="10"/>
      <c r="D775" s="10"/>
      <c r="E775" s="10"/>
      <c r="F775" s="11"/>
      <c r="G775" s="10"/>
      <c r="H775" s="12"/>
      <c r="I775" s="12"/>
      <c r="J775" s="12"/>
    </row>
    <row r="776">
      <c r="A776" s="10"/>
      <c r="B776" s="10"/>
      <c r="C776" s="10"/>
      <c r="D776" s="10"/>
      <c r="E776" s="10"/>
      <c r="F776" s="11"/>
      <c r="G776" s="10"/>
      <c r="H776" s="12"/>
      <c r="I776" s="12"/>
      <c r="J776" s="12"/>
    </row>
    <row r="777">
      <c r="A777" s="10"/>
      <c r="B777" s="10"/>
      <c r="C777" s="10"/>
      <c r="D777" s="10"/>
      <c r="E777" s="10"/>
      <c r="F777" s="11"/>
      <c r="G777" s="10"/>
      <c r="H777" s="12"/>
      <c r="I777" s="12"/>
      <c r="J777" s="12"/>
    </row>
    <row r="778">
      <c r="A778" s="10"/>
      <c r="B778" s="10"/>
      <c r="C778" s="10"/>
      <c r="D778" s="10"/>
      <c r="E778" s="10"/>
      <c r="F778" s="11"/>
      <c r="G778" s="10"/>
      <c r="H778" s="12"/>
      <c r="I778" s="12"/>
      <c r="J778" s="12"/>
    </row>
    <row r="779">
      <c r="A779" s="10"/>
      <c r="B779" s="10"/>
      <c r="C779" s="10"/>
      <c r="D779" s="10"/>
      <c r="E779" s="10"/>
      <c r="F779" s="11"/>
      <c r="G779" s="10"/>
      <c r="H779" s="12"/>
      <c r="I779" s="12"/>
      <c r="J779" s="12"/>
    </row>
    <row r="780">
      <c r="A780" s="10"/>
      <c r="B780" s="10"/>
      <c r="C780" s="10"/>
      <c r="D780" s="10"/>
      <c r="E780" s="10"/>
      <c r="F780" s="11"/>
      <c r="G780" s="10"/>
      <c r="H780" s="12"/>
      <c r="I780" s="12"/>
      <c r="J780" s="12"/>
    </row>
    <row r="781">
      <c r="A781" s="10"/>
      <c r="B781" s="10"/>
      <c r="C781" s="10"/>
      <c r="D781" s="10"/>
      <c r="E781" s="10"/>
      <c r="F781" s="11"/>
      <c r="G781" s="10"/>
      <c r="H781" s="12"/>
      <c r="I781" s="12"/>
      <c r="J781" s="12"/>
    </row>
    <row r="782">
      <c r="A782" s="10"/>
      <c r="B782" s="10"/>
      <c r="C782" s="10"/>
      <c r="D782" s="10"/>
      <c r="E782" s="10"/>
      <c r="F782" s="11"/>
      <c r="G782" s="10"/>
      <c r="H782" s="12"/>
      <c r="I782" s="12"/>
      <c r="J782" s="12"/>
    </row>
    <row r="783">
      <c r="A783" s="10"/>
      <c r="B783" s="10"/>
      <c r="C783" s="10"/>
      <c r="D783" s="10"/>
      <c r="E783" s="10"/>
      <c r="F783" s="11"/>
      <c r="G783" s="10"/>
      <c r="H783" s="12"/>
      <c r="I783" s="12"/>
      <c r="J783" s="12"/>
    </row>
    <row r="784">
      <c r="A784" s="10"/>
      <c r="B784" s="10"/>
      <c r="C784" s="10"/>
      <c r="D784" s="10"/>
      <c r="E784" s="10"/>
      <c r="F784" s="11"/>
      <c r="G784" s="10"/>
      <c r="H784" s="12"/>
      <c r="I784" s="12"/>
      <c r="J784" s="12"/>
    </row>
    <row r="785">
      <c r="A785" s="10"/>
      <c r="B785" s="10"/>
      <c r="C785" s="10"/>
      <c r="D785" s="10"/>
      <c r="E785" s="10"/>
      <c r="F785" s="11"/>
      <c r="G785" s="10"/>
      <c r="H785" s="12"/>
      <c r="I785" s="12"/>
      <c r="J785" s="12"/>
    </row>
    <row r="786">
      <c r="A786" s="10"/>
      <c r="B786" s="10"/>
      <c r="C786" s="10"/>
      <c r="D786" s="10"/>
      <c r="E786" s="10"/>
      <c r="F786" s="11"/>
      <c r="G786" s="10"/>
      <c r="H786" s="12"/>
      <c r="I786" s="12"/>
      <c r="J786" s="12"/>
    </row>
    <row r="787">
      <c r="A787" s="10"/>
      <c r="B787" s="10"/>
      <c r="C787" s="10"/>
      <c r="D787" s="10"/>
      <c r="E787" s="10"/>
      <c r="F787" s="11"/>
      <c r="G787" s="10"/>
      <c r="H787" s="12"/>
      <c r="I787" s="12"/>
      <c r="J787" s="12"/>
    </row>
    <row r="788">
      <c r="A788" s="10"/>
      <c r="B788" s="10"/>
      <c r="C788" s="10"/>
      <c r="D788" s="10"/>
      <c r="E788" s="10"/>
      <c r="F788" s="11"/>
      <c r="G788" s="10"/>
      <c r="H788" s="12"/>
      <c r="I788" s="12"/>
      <c r="J788" s="12"/>
    </row>
    <row r="789">
      <c r="A789" s="10"/>
      <c r="B789" s="10"/>
      <c r="C789" s="10"/>
      <c r="D789" s="10"/>
      <c r="E789" s="10"/>
      <c r="F789" s="11"/>
      <c r="G789" s="10"/>
      <c r="H789" s="12"/>
      <c r="I789" s="12"/>
      <c r="J789" s="12"/>
    </row>
    <row r="790">
      <c r="A790" s="10"/>
      <c r="B790" s="10"/>
      <c r="C790" s="10"/>
      <c r="D790" s="10"/>
      <c r="E790" s="10"/>
      <c r="F790" s="11"/>
      <c r="G790" s="10"/>
      <c r="H790" s="12"/>
      <c r="I790" s="12"/>
      <c r="J790" s="12"/>
    </row>
    <row r="791">
      <c r="A791" s="10"/>
      <c r="B791" s="10"/>
      <c r="C791" s="10"/>
      <c r="D791" s="10"/>
      <c r="E791" s="10"/>
      <c r="F791" s="11"/>
      <c r="G791" s="10"/>
      <c r="H791" s="12"/>
      <c r="I791" s="12"/>
      <c r="J791" s="12"/>
    </row>
    <row r="792">
      <c r="A792" s="10"/>
      <c r="B792" s="10"/>
      <c r="C792" s="10"/>
      <c r="D792" s="10"/>
      <c r="E792" s="10"/>
      <c r="F792" s="11"/>
      <c r="G792" s="10"/>
      <c r="H792" s="12"/>
      <c r="I792" s="12"/>
      <c r="J792" s="12"/>
    </row>
    <row r="793">
      <c r="A793" s="10"/>
      <c r="B793" s="10"/>
      <c r="C793" s="10"/>
      <c r="D793" s="10"/>
      <c r="E793" s="10"/>
      <c r="F793" s="11"/>
      <c r="G793" s="10"/>
      <c r="H793" s="12"/>
      <c r="I793" s="12"/>
      <c r="J793" s="12"/>
    </row>
    <row r="794">
      <c r="A794" s="10"/>
      <c r="B794" s="10"/>
      <c r="C794" s="10"/>
      <c r="D794" s="10"/>
      <c r="E794" s="10"/>
      <c r="F794" s="11"/>
      <c r="G794" s="10"/>
      <c r="H794" s="12"/>
      <c r="I794" s="12"/>
      <c r="J794" s="12"/>
    </row>
    <row r="795">
      <c r="A795" s="10"/>
      <c r="B795" s="10"/>
      <c r="C795" s="10"/>
      <c r="D795" s="10"/>
      <c r="E795" s="10"/>
      <c r="F795" s="11"/>
      <c r="G795" s="10"/>
      <c r="H795" s="12"/>
      <c r="I795" s="12"/>
      <c r="J795" s="12"/>
    </row>
    <row r="796">
      <c r="A796" s="10"/>
      <c r="B796" s="10"/>
      <c r="C796" s="10"/>
      <c r="D796" s="10"/>
      <c r="E796" s="10"/>
      <c r="F796" s="11"/>
      <c r="G796" s="10"/>
      <c r="H796" s="12"/>
      <c r="I796" s="12"/>
      <c r="J796" s="12"/>
    </row>
    <row r="797">
      <c r="A797" s="10"/>
      <c r="B797" s="10"/>
      <c r="C797" s="10"/>
      <c r="D797" s="10"/>
      <c r="E797" s="10"/>
      <c r="F797" s="11"/>
      <c r="G797" s="10"/>
      <c r="H797" s="12"/>
      <c r="I797" s="12"/>
      <c r="J797" s="12"/>
    </row>
    <row r="798">
      <c r="A798" s="10"/>
      <c r="B798" s="10"/>
      <c r="C798" s="10"/>
      <c r="D798" s="10"/>
      <c r="E798" s="10"/>
      <c r="F798" s="11"/>
      <c r="G798" s="10"/>
      <c r="H798" s="12"/>
      <c r="I798" s="12"/>
      <c r="J798" s="12"/>
    </row>
    <row r="799">
      <c r="A799" s="10"/>
      <c r="B799" s="10"/>
      <c r="C799" s="10"/>
      <c r="D799" s="10"/>
      <c r="E799" s="10"/>
      <c r="F799" s="11"/>
      <c r="G799" s="10"/>
      <c r="H799" s="12"/>
      <c r="I799" s="12"/>
      <c r="J799" s="12"/>
    </row>
    <row r="800">
      <c r="A800" s="10"/>
      <c r="B800" s="10"/>
      <c r="C800" s="10"/>
      <c r="D800" s="10"/>
      <c r="E800" s="10"/>
      <c r="F800" s="11"/>
      <c r="G800" s="10"/>
      <c r="H800" s="12"/>
      <c r="I800" s="12"/>
      <c r="J800" s="12"/>
    </row>
    <row r="801">
      <c r="A801" s="10"/>
      <c r="B801" s="10"/>
      <c r="C801" s="10"/>
      <c r="D801" s="10"/>
      <c r="E801" s="10"/>
      <c r="F801" s="11"/>
      <c r="G801" s="10"/>
      <c r="H801" s="12"/>
      <c r="I801" s="12"/>
      <c r="J801" s="12"/>
    </row>
    <row r="802">
      <c r="A802" s="10"/>
      <c r="B802" s="10"/>
      <c r="C802" s="10"/>
      <c r="D802" s="10"/>
      <c r="E802" s="10"/>
      <c r="F802" s="11"/>
      <c r="G802" s="10"/>
      <c r="H802" s="12"/>
      <c r="I802" s="12"/>
      <c r="J802" s="12"/>
    </row>
    <row r="803">
      <c r="A803" s="10"/>
      <c r="B803" s="10"/>
      <c r="C803" s="10"/>
      <c r="D803" s="10"/>
      <c r="E803" s="10"/>
      <c r="F803" s="11"/>
      <c r="G803" s="10"/>
      <c r="H803" s="12"/>
      <c r="I803" s="12"/>
      <c r="J803" s="12"/>
    </row>
    <row r="804">
      <c r="A804" s="10"/>
      <c r="B804" s="10"/>
      <c r="C804" s="10"/>
      <c r="D804" s="10"/>
      <c r="E804" s="10"/>
      <c r="F804" s="11"/>
      <c r="G804" s="10"/>
      <c r="H804" s="12"/>
      <c r="I804" s="12"/>
      <c r="J804" s="12"/>
    </row>
    <row r="805">
      <c r="A805" s="10"/>
      <c r="B805" s="10"/>
      <c r="C805" s="10"/>
      <c r="D805" s="10"/>
      <c r="E805" s="10"/>
      <c r="F805" s="11"/>
      <c r="G805" s="10"/>
      <c r="H805" s="12"/>
      <c r="I805" s="12"/>
      <c r="J805" s="12"/>
    </row>
    <row r="806">
      <c r="A806" s="10"/>
      <c r="B806" s="10"/>
      <c r="C806" s="10"/>
      <c r="D806" s="10"/>
      <c r="E806" s="10"/>
      <c r="F806" s="11"/>
      <c r="G806" s="10"/>
      <c r="H806" s="12"/>
      <c r="I806" s="12"/>
      <c r="J806" s="12"/>
    </row>
    <row r="807">
      <c r="A807" s="10"/>
      <c r="B807" s="10"/>
      <c r="C807" s="10"/>
      <c r="D807" s="10"/>
      <c r="E807" s="10"/>
      <c r="F807" s="11"/>
      <c r="G807" s="10"/>
      <c r="H807" s="12"/>
      <c r="I807" s="12"/>
      <c r="J807" s="12"/>
    </row>
    <row r="808">
      <c r="A808" s="10"/>
      <c r="B808" s="10"/>
      <c r="C808" s="10"/>
      <c r="D808" s="10"/>
      <c r="E808" s="10"/>
      <c r="F808" s="11"/>
      <c r="G808" s="10"/>
      <c r="H808" s="12"/>
      <c r="I808" s="12"/>
      <c r="J808" s="12"/>
    </row>
    <row r="809">
      <c r="A809" s="10"/>
      <c r="B809" s="10"/>
      <c r="C809" s="10"/>
      <c r="D809" s="10"/>
      <c r="E809" s="10"/>
      <c r="F809" s="11"/>
      <c r="G809" s="10"/>
      <c r="H809" s="12"/>
      <c r="I809" s="12"/>
      <c r="J809" s="12"/>
    </row>
    <row r="810">
      <c r="A810" s="10"/>
      <c r="B810" s="10"/>
      <c r="C810" s="10"/>
      <c r="D810" s="10"/>
      <c r="E810" s="10"/>
      <c r="F810" s="11"/>
      <c r="G810" s="10"/>
      <c r="H810" s="12"/>
      <c r="I810" s="12"/>
      <c r="J810" s="12"/>
    </row>
    <row r="811">
      <c r="A811" s="10"/>
      <c r="B811" s="10"/>
      <c r="C811" s="10"/>
      <c r="D811" s="10"/>
      <c r="E811" s="10"/>
      <c r="F811" s="11"/>
      <c r="G811" s="10"/>
      <c r="H811" s="12"/>
      <c r="I811" s="12"/>
      <c r="J811" s="12"/>
    </row>
    <row r="812">
      <c r="A812" s="10"/>
      <c r="B812" s="10"/>
      <c r="C812" s="10"/>
      <c r="D812" s="10"/>
      <c r="E812" s="10"/>
      <c r="F812" s="11"/>
      <c r="G812" s="10"/>
      <c r="H812" s="12"/>
      <c r="I812" s="12"/>
      <c r="J812" s="12"/>
    </row>
    <row r="813">
      <c r="A813" s="10"/>
      <c r="B813" s="10"/>
      <c r="C813" s="10"/>
      <c r="D813" s="10"/>
      <c r="E813" s="10"/>
      <c r="F813" s="11"/>
      <c r="G813" s="10"/>
      <c r="H813" s="12"/>
      <c r="I813" s="12"/>
      <c r="J813" s="12"/>
    </row>
    <row r="814">
      <c r="A814" s="10"/>
      <c r="B814" s="10"/>
      <c r="C814" s="10"/>
      <c r="D814" s="10"/>
      <c r="E814" s="10"/>
      <c r="F814" s="11"/>
      <c r="G814" s="10"/>
      <c r="H814" s="12"/>
      <c r="I814" s="12"/>
      <c r="J814" s="12"/>
    </row>
    <row r="815">
      <c r="A815" s="10"/>
      <c r="B815" s="10"/>
      <c r="C815" s="10"/>
      <c r="D815" s="10"/>
      <c r="E815" s="10"/>
      <c r="F815" s="11"/>
      <c r="G815" s="10"/>
      <c r="H815" s="12"/>
      <c r="I815" s="12"/>
      <c r="J815" s="12"/>
    </row>
    <row r="816">
      <c r="A816" s="10"/>
      <c r="B816" s="10"/>
      <c r="C816" s="10"/>
      <c r="D816" s="10"/>
      <c r="E816" s="10"/>
      <c r="F816" s="11"/>
      <c r="G816" s="10"/>
      <c r="H816" s="12"/>
      <c r="I816" s="12"/>
      <c r="J816" s="12"/>
    </row>
    <row r="817">
      <c r="A817" s="10"/>
      <c r="B817" s="10"/>
      <c r="C817" s="10"/>
      <c r="D817" s="10"/>
      <c r="E817" s="10"/>
      <c r="F817" s="11"/>
      <c r="G817" s="10"/>
      <c r="H817" s="12"/>
      <c r="I817" s="12"/>
      <c r="J817" s="12"/>
    </row>
    <row r="818">
      <c r="A818" s="10"/>
      <c r="B818" s="10"/>
      <c r="C818" s="10"/>
      <c r="D818" s="10"/>
      <c r="E818" s="10"/>
      <c r="F818" s="11"/>
      <c r="G818" s="10"/>
      <c r="H818" s="12"/>
      <c r="I818" s="12"/>
      <c r="J818" s="12"/>
    </row>
    <row r="819">
      <c r="A819" s="10"/>
      <c r="B819" s="10"/>
      <c r="C819" s="10"/>
      <c r="D819" s="10"/>
      <c r="E819" s="10"/>
      <c r="F819" s="11"/>
      <c r="G819" s="10"/>
      <c r="H819" s="12"/>
      <c r="I819" s="12"/>
      <c r="J819" s="12"/>
    </row>
    <row r="820">
      <c r="A820" s="10"/>
      <c r="B820" s="10"/>
      <c r="C820" s="10"/>
      <c r="D820" s="10"/>
      <c r="E820" s="10"/>
      <c r="F820" s="11"/>
      <c r="G820" s="10"/>
      <c r="H820" s="12"/>
      <c r="I820" s="12"/>
      <c r="J820" s="12"/>
    </row>
    <row r="821">
      <c r="A821" s="10"/>
      <c r="B821" s="10"/>
      <c r="C821" s="10"/>
      <c r="D821" s="10"/>
      <c r="E821" s="10"/>
      <c r="F821" s="11"/>
      <c r="G821" s="10"/>
      <c r="H821" s="12"/>
      <c r="I821" s="12"/>
      <c r="J821" s="12"/>
    </row>
    <row r="822">
      <c r="A822" s="10"/>
      <c r="B822" s="10"/>
      <c r="C822" s="10"/>
      <c r="D822" s="10"/>
      <c r="E822" s="10"/>
      <c r="F822" s="11"/>
      <c r="G822" s="10"/>
      <c r="H822" s="12"/>
      <c r="I822" s="12"/>
      <c r="J822" s="12"/>
    </row>
    <row r="823">
      <c r="A823" s="10"/>
      <c r="B823" s="10"/>
      <c r="C823" s="10"/>
      <c r="D823" s="10"/>
      <c r="E823" s="10"/>
      <c r="F823" s="11"/>
      <c r="G823" s="10"/>
      <c r="H823" s="12"/>
      <c r="I823" s="12"/>
      <c r="J823" s="12"/>
    </row>
    <row r="824">
      <c r="A824" s="10"/>
      <c r="B824" s="10"/>
      <c r="C824" s="10"/>
      <c r="D824" s="10"/>
      <c r="E824" s="10"/>
      <c r="F824" s="11"/>
      <c r="G824" s="10"/>
      <c r="H824" s="12"/>
      <c r="I824" s="12"/>
      <c r="J824" s="12"/>
    </row>
    <row r="825">
      <c r="A825" s="10"/>
      <c r="B825" s="10"/>
      <c r="C825" s="10"/>
      <c r="D825" s="10"/>
      <c r="E825" s="10"/>
      <c r="F825" s="11"/>
      <c r="G825" s="10"/>
      <c r="H825" s="12"/>
      <c r="I825" s="12"/>
      <c r="J825" s="12"/>
    </row>
    <row r="826">
      <c r="A826" s="10"/>
      <c r="B826" s="10"/>
      <c r="C826" s="10"/>
      <c r="D826" s="10"/>
      <c r="E826" s="10"/>
      <c r="F826" s="11"/>
      <c r="G826" s="10"/>
      <c r="H826" s="12"/>
      <c r="I826" s="12"/>
      <c r="J826" s="12"/>
    </row>
    <row r="827">
      <c r="A827" s="10"/>
      <c r="B827" s="10"/>
      <c r="C827" s="10"/>
      <c r="D827" s="10"/>
      <c r="E827" s="10"/>
      <c r="F827" s="11"/>
      <c r="G827" s="10"/>
      <c r="H827" s="12"/>
      <c r="I827" s="12"/>
      <c r="J827" s="12"/>
    </row>
    <row r="828">
      <c r="A828" s="10"/>
      <c r="B828" s="10"/>
      <c r="C828" s="10"/>
      <c r="D828" s="10"/>
      <c r="E828" s="10"/>
      <c r="F828" s="11"/>
      <c r="G828" s="10"/>
      <c r="H828" s="12"/>
      <c r="I828" s="12"/>
      <c r="J828" s="12"/>
    </row>
    <row r="829">
      <c r="A829" s="10"/>
      <c r="B829" s="10"/>
      <c r="C829" s="10"/>
      <c r="D829" s="10"/>
      <c r="E829" s="10"/>
      <c r="F829" s="11"/>
      <c r="G829" s="10"/>
      <c r="H829" s="12"/>
      <c r="I829" s="12"/>
      <c r="J829" s="12"/>
    </row>
    <row r="830">
      <c r="A830" s="10"/>
      <c r="B830" s="10"/>
      <c r="C830" s="10"/>
      <c r="D830" s="10"/>
      <c r="E830" s="10"/>
      <c r="F830" s="11"/>
      <c r="G830" s="10"/>
      <c r="H830" s="12"/>
      <c r="I830" s="12"/>
      <c r="J830" s="12"/>
    </row>
    <row r="831">
      <c r="A831" s="10"/>
      <c r="B831" s="10"/>
      <c r="C831" s="10"/>
      <c r="D831" s="10"/>
      <c r="E831" s="10"/>
      <c r="F831" s="11"/>
      <c r="G831" s="10"/>
      <c r="H831" s="12"/>
      <c r="I831" s="12"/>
      <c r="J831" s="12"/>
    </row>
    <row r="832">
      <c r="A832" s="10"/>
      <c r="B832" s="10"/>
      <c r="C832" s="10"/>
      <c r="D832" s="10"/>
      <c r="E832" s="10"/>
      <c r="F832" s="11"/>
      <c r="G832" s="10"/>
      <c r="H832" s="12"/>
      <c r="I832" s="12"/>
      <c r="J832" s="12"/>
    </row>
    <row r="833">
      <c r="A833" s="10"/>
      <c r="B833" s="10"/>
      <c r="C833" s="10"/>
      <c r="D833" s="10"/>
      <c r="E833" s="10"/>
      <c r="F833" s="11"/>
      <c r="G833" s="10"/>
      <c r="H833" s="12"/>
      <c r="I833" s="12"/>
      <c r="J833" s="12"/>
    </row>
    <row r="834">
      <c r="A834" s="10"/>
      <c r="B834" s="10"/>
      <c r="C834" s="10"/>
      <c r="D834" s="10"/>
      <c r="E834" s="10"/>
      <c r="F834" s="11"/>
      <c r="G834" s="10"/>
      <c r="H834" s="12"/>
      <c r="I834" s="12"/>
      <c r="J834" s="12"/>
    </row>
    <row r="835">
      <c r="A835" s="10"/>
      <c r="B835" s="10"/>
      <c r="C835" s="10"/>
      <c r="D835" s="10"/>
      <c r="E835" s="10"/>
      <c r="F835" s="11"/>
      <c r="G835" s="10"/>
      <c r="H835" s="12"/>
      <c r="I835" s="12"/>
      <c r="J835" s="12"/>
    </row>
    <row r="836">
      <c r="A836" s="10"/>
      <c r="B836" s="10"/>
      <c r="C836" s="10"/>
      <c r="D836" s="10"/>
      <c r="E836" s="10"/>
      <c r="F836" s="11"/>
      <c r="G836" s="10"/>
      <c r="H836" s="12"/>
      <c r="I836" s="12"/>
      <c r="J836" s="12"/>
    </row>
    <row r="837">
      <c r="A837" s="10"/>
      <c r="B837" s="10"/>
      <c r="C837" s="10"/>
      <c r="D837" s="10"/>
      <c r="E837" s="10"/>
      <c r="F837" s="11"/>
      <c r="G837" s="10"/>
      <c r="H837" s="12"/>
      <c r="I837" s="12"/>
      <c r="J837" s="12"/>
    </row>
    <row r="838">
      <c r="A838" s="10"/>
      <c r="B838" s="10"/>
      <c r="C838" s="10"/>
      <c r="D838" s="10"/>
      <c r="E838" s="10"/>
      <c r="F838" s="11"/>
      <c r="G838" s="10"/>
      <c r="H838" s="12"/>
      <c r="I838" s="12"/>
      <c r="J838" s="12"/>
    </row>
    <row r="839">
      <c r="A839" s="10"/>
      <c r="B839" s="10"/>
      <c r="C839" s="10"/>
      <c r="D839" s="10"/>
      <c r="E839" s="10"/>
      <c r="F839" s="11"/>
      <c r="G839" s="10"/>
      <c r="H839" s="12"/>
      <c r="I839" s="12"/>
      <c r="J839" s="12"/>
    </row>
    <row r="840">
      <c r="A840" s="10"/>
      <c r="B840" s="10"/>
      <c r="C840" s="10"/>
      <c r="D840" s="10"/>
      <c r="E840" s="10"/>
      <c r="F840" s="11"/>
      <c r="G840" s="10"/>
      <c r="H840" s="12"/>
      <c r="I840" s="12"/>
      <c r="J840" s="12"/>
    </row>
    <row r="841">
      <c r="A841" s="10"/>
      <c r="B841" s="10"/>
      <c r="C841" s="10"/>
      <c r="D841" s="10"/>
      <c r="E841" s="10"/>
      <c r="F841" s="11"/>
      <c r="G841" s="10"/>
      <c r="H841" s="12"/>
      <c r="I841" s="12"/>
      <c r="J841" s="12"/>
    </row>
    <row r="842">
      <c r="A842" s="10"/>
      <c r="B842" s="10"/>
      <c r="C842" s="10"/>
      <c r="D842" s="10"/>
      <c r="E842" s="10"/>
      <c r="F842" s="11"/>
      <c r="G842" s="10"/>
      <c r="H842" s="12"/>
      <c r="I842" s="12"/>
      <c r="J842" s="12"/>
    </row>
    <row r="843">
      <c r="A843" s="10"/>
      <c r="B843" s="10"/>
      <c r="C843" s="10"/>
      <c r="D843" s="10"/>
      <c r="E843" s="10"/>
      <c r="F843" s="11"/>
      <c r="G843" s="10"/>
      <c r="H843" s="12"/>
      <c r="I843" s="12"/>
      <c r="J843" s="12"/>
    </row>
    <row r="844">
      <c r="A844" s="10"/>
      <c r="B844" s="10"/>
      <c r="C844" s="10"/>
      <c r="D844" s="10"/>
      <c r="E844" s="10"/>
      <c r="F844" s="11"/>
      <c r="G844" s="10"/>
      <c r="H844" s="12"/>
      <c r="I844" s="12"/>
      <c r="J844" s="12"/>
    </row>
    <row r="845">
      <c r="A845" s="10"/>
      <c r="B845" s="10"/>
      <c r="C845" s="10"/>
      <c r="D845" s="10"/>
      <c r="E845" s="10"/>
      <c r="F845" s="11"/>
      <c r="G845" s="10"/>
      <c r="H845" s="12"/>
      <c r="I845" s="12"/>
      <c r="J845" s="12"/>
    </row>
    <row r="846">
      <c r="A846" s="10"/>
      <c r="B846" s="10"/>
      <c r="C846" s="10"/>
      <c r="D846" s="10"/>
      <c r="E846" s="10"/>
      <c r="F846" s="11"/>
      <c r="G846" s="10"/>
      <c r="H846" s="12"/>
      <c r="I846" s="12"/>
      <c r="J846" s="12"/>
    </row>
    <row r="847">
      <c r="A847" s="10"/>
      <c r="B847" s="10"/>
      <c r="C847" s="10"/>
      <c r="D847" s="10"/>
      <c r="E847" s="10"/>
      <c r="F847" s="11"/>
      <c r="G847" s="10"/>
      <c r="H847" s="12"/>
      <c r="I847" s="12"/>
      <c r="J847" s="12"/>
    </row>
    <row r="848">
      <c r="A848" s="10"/>
      <c r="B848" s="10"/>
      <c r="C848" s="10"/>
      <c r="D848" s="10"/>
      <c r="E848" s="10"/>
      <c r="F848" s="11"/>
      <c r="G848" s="10"/>
      <c r="H848" s="12"/>
      <c r="I848" s="12"/>
      <c r="J848" s="12"/>
    </row>
    <row r="849">
      <c r="A849" s="10"/>
      <c r="B849" s="10"/>
      <c r="C849" s="10"/>
      <c r="D849" s="10"/>
      <c r="E849" s="10"/>
      <c r="F849" s="11"/>
      <c r="G849" s="10"/>
      <c r="H849" s="12"/>
      <c r="I849" s="12"/>
      <c r="J849" s="12"/>
    </row>
    <row r="850">
      <c r="A850" s="10"/>
      <c r="B850" s="10"/>
      <c r="C850" s="10"/>
      <c r="D850" s="10"/>
      <c r="E850" s="10"/>
      <c r="F850" s="11"/>
      <c r="G850" s="10"/>
      <c r="H850" s="12"/>
      <c r="I850" s="12"/>
      <c r="J850" s="12"/>
    </row>
    <row r="851">
      <c r="A851" s="10"/>
      <c r="B851" s="10"/>
      <c r="C851" s="10"/>
      <c r="D851" s="10"/>
      <c r="E851" s="10"/>
      <c r="F851" s="11"/>
      <c r="G851" s="10"/>
      <c r="H851" s="12"/>
      <c r="I851" s="12"/>
      <c r="J851" s="12"/>
    </row>
    <row r="852">
      <c r="A852" s="10"/>
      <c r="B852" s="10"/>
      <c r="C852" s="10"/>
      <c r="D852" s="10"/>
      <c r="E852" s="10"/>
      <c r="F852" s="11"/>
      <c r="G852" s="10"/>
      <c r="H852" s="12"/>
      <c r="I852" s="12"/>
      <c r="J852" s="12"/>
    </row>
    <row r="853">
      <c r="A853" s="10"/>
      <c r="B853" s="10"/>
      <c r="C853" s="10"/>
      <c r="D853" s="10"/>
      <c r="E853" s="10"/>
      <c r="F853" s="11"/>
      <c r="G853" s="10"/>
      <c r="H853" s="12"/>
      <c r="I853" s="12"/>
      <c r="J853" s="12"/>
    </row>
    <row r="854">
      <c r="A854" s="10"/>
      <c r="B854" s="10"/>
      <c r="C854" s="10"/>
      <c r="D854" s="10"/>
      <c r="E854" s="10"/>
      <c r="F854" s="11"/>
      <c r="G854" s="10"/>
      <c r="H854" s="12"/>
      <c r="I854" s="12"/>
      <c r="J854" s="12"/>
    </row>
    <row r="855">
      <c r="A855" s="10"/>
      <c r="B855" s="10"/>
      <c r="C855" s="10"/>
      <c r="D855" s="10"/>
      <c r="E855" s="10"/>
      <c r="F855" s="11"/>
      <c r="G855" s="10"/>
      <c r="H855" s="12"/>
      <c r="I855" s="12"/>
      <c r="J855" s="12"/>
    </row>
    <row r="856">
      <c r="A856" s="10"/>
      <c r="B856" s="10"/>
      <c r="C856" s="10"/>
      <c r="D856" s="10"/>
      <c r="E856" s="10"/>
      <c r="F856" s="11"/>
      <c r="G856" s="10"/>
      <c r="H856" s="12"/>
      <c r="I856" s="12"/>
      <c r="J856" s="12"/>
    </row>
    <row r="857">
      <c r="A857" s="10"/>
      <c r="B857" s="10"/>
      <c r="C857" s="10"/>
      <c r="D857" s="10"/>
      <c r="E857" s="10"/>
      <c r="F857" s="11"/>
      <c r="G857" s="10"/>
      <c r="H857" s="12"/>
      <c r="I857" s="12"/>
      <c r="J857" s="12"/>
    </row>
    <row r="858">
      <c r="A858" s="10"/>
      <c r="B858" s="10"/>
      <c r="C858" s="10"/>
      <c r="D858" s="10"/>
      <c r="E858" s="10"/>
      <c r="F858" s="11"/>
      <c r="G858" s="10"/>
      <c r="H858" s="12"/>
      <c r="I858" s="12"/>
      <c r="J858" s="12"/>
    </row>
    <row r="859">
      <c r="A859" s="10"/>
      <c r="B859" s="10"/>
      <c r="C859" s="10"/>
      <c r="D859" s="10"/>
      <c r="E859" s="10"/>
      <c r="F859" s="11"/>
      <c r="G859" s="10"/>
      <c r="H859" s="12"/>
      <c r="I859" s="12"/>
      <c r="J859" s="12"/>
    </row>
    <row r="860">
      <c r="A860" s="10"/>
      <c r="B860" s="10"/>
      <c r="C860" s="10"/>
      <c r="D860" s="10"/>
      <c r="E860" s="10"/>
      <c r="F860" s="11"/>
      <c r="G860" s="10"/>
      <c r="H860" s="12"/>
      <c r="I860" s="12"/>
      <c r="J860" s="12"/>
    </row>
    <row r="861">
      <c r="A861" s="10"/>
      <c r="B861" s="10"/>
      <c r="C861" s="10"/>
      <c r="D861" s="10"/>
      <c r="E861" s="10"/>
      <c r="F861" s="11"/>
      <c r="G861" s="10"/>
      <c r="H861" s="12"/>
      <c r="I861" s="12"/>
      <c r="J861" s="12"/>
    </row>
    <row r="862">
      <c r="A862" s="10"/>
      <c r="B862" s="10"/>
      <c r="C862" s="10"/>
      <c r="D862" s="10"/>
      <c r="E862" s="10"/>
      <c r="F862" s="11"/>
      <c r="G862" s="10"/>
      <c r="H862" s="12"/>
      <c r="I862" s="12"/>
      <c r="J862" s="12"/>
    </row>
    <row r="863">
      <c r="A863" s="10"/>
      <c r="B863" s="10"/>
      <c r="C863" s="10"/>
      <c r="D863" s="10"/>
      <c r="E863" s="10"/>
      <c r="F863" s="11"/>
      <c r="G863" s="10"/>
      <c r="H863" s="12"/>
      <c r="I863" s="12"/>
      <c r="J863" s="12"/>
    </row>
    <row r="864">
      <c r="A864" s="10"/>
      <c r="B864" s="10"/>
      <c r="C864" s="10"/>
      <c r="D864" s="10"/>
      <c r="E864" s="10"/>
      <c r="F864" s="11"/>
      <c r="G864" s="10"/>
      <c r="H864" s="12"/>
      <c r="I864" s="12"/>
      <c r="J864" s="12"/>
    </row>
    <row r="865">
      <c r="A865" s="10"/>
      <c r="B865" s="10"/>
      <c r="C865" s="10"/>
      <c r="D865" s="10"/>
      <c r="E865" s="10"/>
      <c r="F865" s="11"/>
      <c r="G865" s="10"/>
      <c r="H865" s="12"/>
      <c r="I865" s="12"/>
      <c r="J865" s="12"/>
    </row>
    <row r="866">
      <c r="A866" s="10"/>
      <c r="B866" s="10"/>
      <c r="C866" s="10"/>
      <c r="D866" s="10"/>
      <c r="E866" s="10"/>
      <c r="F866" s="11"/>
      <c r="G866" s="10"/>
      <c r="H866" s="12"/>
      <c r="I866" s="12"/>
      <c r="J866" s="12"/>
    </row>
    <row r="867">
      <c r="A867" s="10"/>
      <c r="B867" s="10"/>
      <c r="C867" s="10"/>
      <c r="D867" s="10"/>
      <c r="E867" s="10"/>
      <c r="F867" s="11"/>
      <c r="G867" s="10"/>
      <c r="H867" s="12"/>
      <c r="I867" s="12"/>
      <c r="J867" s="12"/>
    </row>
    <row r="868">
      <c r="A868" s="10"/>
      <c r="B868" s="10"/>
      <c r="C868" s="10"/>
      <c r="D868" s="10"/>
      <c r="E868" s="10"/>
      <c r="F868" s="11"/>
      <c r="G868" s="10"/>
      <c r="H868" s="12"/>
      <c r="I868" s="12"/>
      <c r="J868" s="12"/>
    </row>
    <row r="869">
      <c r="A869" s="10"/>
      <c r="B869" s="10"/>
      <c r="C869" s="10"/>
      <c r="D869" s="10"/>
      <c r="E869" s="10"/>
      <c r="F869" s="11"/>
      <c r="G869" s="10"/>
      <c r="H869" s="12"/>
      <c r="I869" s="12"/>
      <c r="J869" s="12"/>
    </row>
    <row r="870">
      <c r="A870" s="10"/>
      <c r="B870" s="10"/>
      <c r="C870" s="10"/>
      <c r="D870" s="10"/>
      <c r="E870" s="10"/>
      <c r="F870" s="11"/>
      <c r="G870" s="10"/>
      <c r="H870" s="12"/>
      <c r="I870" s="12"/>
      <c r="J870" s="12"/>
    </row>
    <row r="871">
      <c r="A871" s="10"/>
      <c r="B871" s="10"/>
      <c r="C871" s="10"/>
      <c r="D871" s="10"/>
      <c r="E871" s="10"/>
      <c r="F871" s="11"/>
      <c r="G871" s="10"/>
      <c r="H871" s="12"/>
      <c r="I871" s="12"/>
      <c r="J871" s="12"/>
    </row>
    <row r="872">
      <c r="A872" s="10"/>
      <c r="B872" s="10"/>
      <c r="C872" s="10"/>
      <c r="D872" s="10"/>
      <c r="E872" s="10"/>
      <c r="F872" s="11"/>
      <c r="G872" s="10"/>
      <c r="H872" s="12"/>
      <c r="I872" s="12"/>
      <c r="J872" s="12"/>
    </row>
    <row r="873">
      <c r="A873" s="10"/>
      <c r="B873" s="10"/>
      <c r="C873" s="10"/>
      <c r="D873" s="10"/>
      <c r="E873" s="10"/>
      <c r="F873" s="11"/>
      <c r="G873" s="10"/>
      <c r="H873" s="12"/>
      <c r="I873" s="12"/>
      <c r="J873" s="12"/>
    </row>
    <row r="874">
      <c r="A874" s="10"/>
      <c r="B874" s="10"/>
      <c r="C874" s="10"/>
      <c r="D874" s="10"/>
      <c r="E874" s="10"/>
      <c r="F874" s="11"/>
      <c r="G874" s="10"/>
      <c r="H874" s="12"/>
      <c r="I874" s="12"/>
      <c r="J874" s="12"/>
    </row>
    <row r="875">
      <c r="A875" s="10"/>
      <c r="B875" s="10"/>
      <c r="C875" s="10"/>
      <c r="D875" s="10"/>
      <c r="E875" s="10"/>
      <c r="F875" s="11"/>
      <c r="G875" s="10"/>
      <c r="H875" s="12"/>
      <c r="I875" s="12"/>
      <c r="J875" s="12"/>
    </row>
    <row r="876">
      <c r="A876" s="10"/>
      <c r="B876" s="10"/>
      <c r="C876" s="10"/>
      <c r="D876" s="10"/>
      <c r="E876" s="10"/>
      <c r="F876" s="11"/>
      <c r="G876" s="10"/>
      <c r="H876" s="12"/>
      <c r="I876" s="12"/>
      <c r="J876" s="12"/>
    </row>
    <row r="877">
      <c r="A877" s="10"/>
      <c r="B877" s="10"/>
      <c r="C877" s="10"/>
      <c r="D877" s="10"/>
      <c r="E877" s="10"/>
      <c r="F877" s="11"/>
      <c r="G877" s="10"/>
      <c r="H877" s="12"/>
      <c r="I877" s="12"/>
      <c r="J877" s="12"/>
    </row>
    <row r="878">
      <c r="A878" s="10"/>
      <c r="B878" s="10"/>
      <c r="C878" s="10"/>
      <c r="D878" s="10"/>
      <c r="E878" s="10"/>
      <c r="F878" s="11"/>
      <c r="G878" s="10"/>
      <c r="H878" s="12"/>
      <c r="I878" s="12"/>
      <c r="J878" s="12"/>
    </row>
    <row r="879">
      <c r="A879" s="10"/>
      <c r="B879" s="10"/>
      <c r="C879" s="10"/>
      <c r="D879" s="10"/>
      <c r="E879" s="10"/>
      <c r="F879" s="11"/>
      <c r="G879" s="10"/>
      <c r="H879" s="12"/>
      <c r="I879" s="12"/>
      <c r="J879" s="12"/>
    </row>
    <row r="880">
      <c r="A880" s="10"/>
      <c r="B880" s="10"/>
      <c r="C880" s="10"/>
      <c r="D880" s="10"/>
      <c r="E880" s="10"/>
      <c r="F880" s="11"/>
      <c r="G880" s="10"/>
      <c r="H880" s="12"/>
      <c r="I880" s="12"/>
      <c r="J880" s="12"/>
    </row>
    <row r="881">
      <c r="A881" s="10"/>
      <c r="B881" s="10"/>
      <c r="C881" s="10"/>
      <c r="D881" s="10"/>
      <c r="E881" s="10"/>
      <c r="F881" s="11"/>
      <c r="G881" s="10"/>
      <c r="H881" s="12"/>
      <c r="I881" s="12"/>
      <c r="J881" s="12"/>
    </row>
    <row r="882">
      <c r="A882" s="10"/>
      <c r="B882" s="10"/>
      <c r="C882" s="10"/>
      <c r="D882" s="10"/>
      <c r="E882" s="10"/>
      <c r="F882" s="11"/>
      <c r="G882" s="10"/>
      <c r="H882" s="12"/>
      <c r="I882" s="12"/>
      <c r="J882" s="12"/>
    </row>
    <row r="883">
      <c r="A883" s="10"/>
      <c r="B883" s="10"/>
      <c r="C883" s="10"/>
      <c r="D883" s="10"/>
      <c r="E883" s="10"/>
      <c r="F883" s="11"/>
      <c r="G883" s="10"/>
      <c r="H883" s="12"/>
      <c r="I883" s="12"/>
      <c r="J883" s="12"/>
    </row>
    <row r="884">
      <c r="A884" s="10"/>
      <c r="B884" s="10"/>
      <c r="C884" s="10"/>
      <c r="D884" s="10"/>
      <c r="E884" s="10"/>
      <c r="F884" s="11"/>
      <c r="G884" s="10"/>
      <c r="H884" s="12"/>
      <c r="I884" s="12"/>
      <c r="J884" s="12"/>
    </row>
    <row r="885">
      <c r="A885" s="10"/>
      <c r="B885" s="10"/>
      <c r="C885" s="10"/>
      <c r="D885" s="10"/>
      <c r="E885" s="10"/>
      <c r="F885" s="11"/>
      <c r="G885" s="10"/>
      <c r="H885" s="12"/>
      <c r="I885" s="12"/>
      <c r="J885" s="12"/>
    </row>
    <row r="886">
      <c r="A886" s="10"/>
      <c r="B886" s="10"/>
      <c r="C886" s="10"/>
      <c r="D886" s="10"/>
      <c r="E886" s="10"/>
      <c r="F886" s="11"/>
      <c r="G886" s="10"/>
      <c r="H886" s="12"/>
      <c r="I886" s="12"/>
      <c r="J886" s="12"/>
    </row>
    <row r="887">
      <c r="A887" s="10"/>
      <c r="B887" s="10"/>
      <c r="C887" s="10"/>
      <c r="D887" s="10"/>
      <c r="E887" s="10"/>
      <c r="F887" s="11"/>
      <c r="G887" s="10"/>
      <c r="H887" s="12"/>
      <c r="I887" s="12"/>
      <c r="J887" s="12"/>
    </row>
    <row r="888">
      <c r="A888" s="10"/>
      <c r="B888" s="10"/>
      <c r="C888" s="10"/>
      <c r="D888" s="10"/>
      <c r="E888" s="10"/>
      <c r="F888" s="11"/>
      <c r="G888" s="10"/>
      <c r="H888" s="12"/>
      <c r="I888" s="12"/>
      <c r="J888" s="12"/>
    </row>
    <row r="889">
      <c r="A889" s="10"/>
      <c r="B889" s="10"/>
      <c r="C889" s="10"/>
      <c r="D889" s="10"/>
      <c r="E889" s="10"/>
      <c r="F889" s="11"/>
      <c r="G889" s="10"/>
      <c r="H889" s="12"/>
      <c r="I889" s="12"/>
      <c r="J889" s="12"/>
    </row>
    <row r="890">
      <c r="A890" s="10"/>
      <c r="B890" s="10"/>
      <c r="C890" s="10"/>
      <c r="D890" s="10"/>
      <c r="E890" s="10"/>
      <c r="F890" s="11"/>
      <c r="G890" s="10"/>
      <c r="H890" s="12"/>
      <c r="I890" s="12"/>
      <c r="J890" s="12"/>
    </row>
    <row r="891">
      <c r="A891" s="10"/>
      <c r="B891" s="10"/>
      <c r="C891" s="10"/>
      <c r="D891" s="10"/>
      <c r="E891" s="10"/>
      <c r="F891" s="11"/>
      <c r="G891" s="10"/>
      <c r="H891" s="12"/>
      <c r="I891" s="12"/>
      <c r="J891" s="12"/>
    </row>
    <row r="892">
      <c r="A892" s="10"/>
      <c r="B892" s="10"/>
      <c r="C892" s="10"/>
      <c r="D892" s="10"/>
      <c r="E892" s="10"/>
      <c r="F892" s="11"/>
      <c r="G892" s="10"/>
      <c r="H892" s="12"/>
      <c r="I892" s="12"/>
      <c r="J892" s="12"/>
    </row>
    <row r="893">
      <c r="A893" s="10"/>
      <c r="B893" s="10"/>
      <c r="C893" s="10"/>
      <c r="D893" s="10"/>
      <c r="E893" s="10"/>
      <c r="F893" s="11"/>
      <c r="G893" s="10"/>
      <c r="H893" s="12"/>
      <c r="I893" s="12"/>
      <c r="J893" s="12"/>
    </row>
    <row r="894">
      <c r="A894" s="10"/>
      <c r="B894" s="10"/>
      <c r="C894" s="10"/>
      <c r="D894" s="10"/>
      <c r="E894" s="10"/>
      <c r="F894" s="11"/>
      <c r="G894" s="10"/>
      <c r="H894" s="12"/>
      <c r="I894" s="12"/>
      <c r="J894" s="12"/>
    </row>
    <row r="895">
      <c r="A895" s="10"/>
      <c r="B895" s="10"/>
      <c r="C895" s="10"/>
      <c r="D895" s="10"/>
      <c r="E895" s="10"/>
      <c r="F895" s="11"/>
      <c r="G895" s="10"/>
      <c r="H895" s="12"/>
      <c r="I895" s="12"/>
      <c r="J895" s="12"/>
    </row>
    <row r="896">
      <c r="A896" s="10"/>
      <c r="B896" s="10"/>
      <c r="C896" s="10"/>
      <c r="D896" s="10"/>
      <c r="E896" s="10"/>
      <c r="F896" s="11"/>
      <c r="G896" s="10"/>
      <c r="H896" s="12"/>
      <c r="I896" s="12"/>
      <c r="J896" s="12"/>
    </row>
    <row r="897">
      <c r="A897" s="10"/>
      <c r="B897" s="10"/>
      <c r="C897" s="10"/>
      <c r="D897" s="10"/>
      <c r="E897" s="10"/>
      <c r="F897" s="11"/>
      <c r="G897" s="10"/>
      <c r="H897" s="12"/>
      <c r="I897" s="12"/>
      <c r="J897" s="12"/>
    </row>
    <row r="898">
      <c r="A898" s="10"/>
      <c r="B898" s="10"/>
      <c r="C898" s="10"/>
      <c r="D898" s="10"/>
      <c r="E898" s="10"/>
      <c r="F898" s="11"/>
      <c r="G898" s="10"/>
      <c r="H898" s="12"/>
      <c r="I898" s="12"/>
      <c r="J898" s="12"/>
    </row>
    <row r="899">
      <c r="A899" s="10"/>
      <c r="B899" s="10"/>
      <c r="C899" s="10"/>
      <c r="D899" s="10"/>
      <c r="E899" s="10"/>
      <c r="F899" s="11"/>
      <c r="G899" s="10"/>
      <c r="H899" s="12"/>
      <c r="I899" s="12"/>
      <c r="J899" s="12"/>
    </row>
    <row r="900">
      <c r="A900" s="10"/>
      <c r="B900" s="10"/>
      <c r="C900" s="10"/>
      <c r="D900" s="10"/>
      <c r="E900" s="10"/>
      <c r="F900" s="11"/>
      <c r="G900" s="10"/>
      <c r="H900" s="12"/>
      <c r="I900" s="12"/>
      <c r="J900" s="12"/>
    </row>
    <row r="901">
      <c r="A901" s="10"/>
      <c r="B901" s="10"/>
      <c r="C901" s="10"/>
      <c r="D901" s="10"/>
      <c r="E901" s="10"/>
      <c r="F901" s="11"/>
      <c r="G901" s="10"/>
      <c r="H901" s="12"/>
      <c r="I901" s="12"/>
      <c r="J901" s="12"/>
    </row>
    <row r="902">
      <c r="A902" s="10"/>
      <c r="B902" s="10"/>
      <c r="C902" s="10"/>
      <c r="D902" s="10"/>
      <c r="E902" s="10"/>
      <c r="F902" s="11"/>
      <c r="G902" s="10"/>
      <c r="H902" s="12"/>
      <c r="I902" s="12"/>
      <c r="J902" s="12"/>
    </row>
    <row r="903">
      <c r="A903" s="10"/>
      <c r="B903" s="10"/>
      <c r="C903" s="10"/>
      <c r="D903" s="10"/>
      <c r="E903" s="10"/>
      <c r="F903" s="11"/>
      <c r="G903" s="10"/>
      <c r="H903" s="12"/>
      <c r="I903" s="12"/>
      <c r="J903" s="12"/>
    </row>
    <row r="904">
      <c r="A904" s="10"/>
      <c r="B904" s="10"/>
      <c r="C904" s="10"/>
      <c r="D904" s="10"/>
      <c r="E904" s="10"/>
      <c r="F904" s="11"/>
      <c r="G904" s="10"/>
      <c r="H904" s="12"/>
      <c r="I904" s="12"/>
      <c r="J904" s="12"/>
    </row>
    <row r="905">
      <c r="A905" s="10"/>
      <c r="B905" s="10"/>
      <c r="C905" s="10"/>
      <c r="D905" s="10"/>
      <c r="E905" s="10"/>
      <c r="F905" s="11"/>
      <c r="G905" s="10"/>
      <c r="H905" s="12"/>
      <c r="I905" s="12"/>
      <c r="J905" s="12"/>
    </row>
    <row r="906">
      <c r="A906" s="10"/>
      <c r="B906" s="10"/>
      <c r="C906" s="10"/>
      <c r="D906" s="10"/>
      <c r="E906" s="10"/>
      <c r="F906" s="11"/>
      <c r="G906" s="10"/>
      <c r="H906" s="12"/>
      <c r="I906" s="12"/>
      <c r="J906" s="12"/>
    </row>
    <row r="907">
      <c r="A907" s="10"/>
      <c r="B907" s="10"/>
      <c r="C907" s="10"/>
      <c r="D907" s="10"/>
      <c r="E907" s="10"/>
      <c r="F907" s="11"/>
      <c r="G907" s="10"/>
      <c r="H907" s="12"/>
      <c r="I907" s="12"/>
      <c r="J907" s="12"/>
    </row>
    <row r="908">
      <c r="A908" s="10"/>
      <c r="B908" s="10"/>
      <c r="C908" s="10"/>
      <c r="D908" s="10"/>
      <c r="E908" s="10"/>
      <c r="F908" s="11"/>
      <c r="G908" s="10"/>
      <c r="H908" s="12"/>
      <c r="I908" s="12"/>
      <c r="J908" s="12"/>
    </row>
    <row r="909">
      <c r="A909" s="10"/>
      <c r="B909" s="10"/>
      <c r="C909" s="10"/>
      <c r="D909" s="10"/>
      <c r="E909" s="10"/>
      <c r="F909" s="11"/>
      <c r="G909" s="10"/>
      <c r="H909" s="12"/>
      <c r="I909" s="12"/>
      <c r="J909" s="12"/>
    </row>
    <row r="910">
      <c r="A910" s="10"/>
      <c r="B910" s="10"/>
      <c r="C910" s="10"/>
      <c r="D910" s="10"/>
      <c r="E910" s="10"/>
      <c r="F910" s="11"/>
      <c r="G910" s="10"/>
      <c r="H910" s="12"/>
      <c r="I910" s="12"/>
      <c r="J910" s="12"/>
    </row>
    <row r="911">
      <c r="A911" s="10"/>
      <c r="B911" s="10"/>
      <c r="C911" s="10"/>
      <c r="D911" s="10"/>
      <c r="E911" s="10"/>
      <c r="F911" s="11"/>
      <c r="G911" s="10"/>
      <c r="H911" s="12"/>
      <c r="I911" s="12"/>
      <c r="J911" s="12"/>
    </row>
    <row r="912">
      <c r="A912" s="10"/>
      <c r="B912" s="10"/>
      <c r="C912" s="10"/>
      <c r="D912" s="10"/>
      <c r="E912" s="10"/>
      <c r="F912" s="11"/>
      <c r="G912" s="10"/>
      <c r="H912" s="12"/>
      <c r="I912" s="12"/>
      <c r="J912" s="12"/>
    </row>
    <row r="913">
      <c r="A913" s="10"/>
      <c r="B913" s="10"/>
      <c r="C913" s="10"/>
      <c r="D913" s="10"/>
      <c r="E913" s="10"/>
      <c r="F913" s="11"/>
      <c r="G913" s="10"/>
      <c r="H913" s="12"/>
      <c r="I913" s="12"/>
      <c r="J913" s="12"/>
    </row>
    <row r="914">
      <c r="A914" s="10"/>
      <c r="B914" s="10"/>
      <c r="C914" s="10"/>
      <c r="D914" s="10"/>
      <c r="E914" s="10"/>
      <c r="F914" s="11"/>
      <c r="G914" s="10"/>
      <c r="H914" s="12"/>
      <c r="I914" s="12"/>
      <c r="J914" s="12"/>
    </row>
    <row r="915">
      <c r="A915" s="10"/>
      <c r="B915" s="10"/>
      <c r="C915" s="10"/>
      <c r="D915" s="10"/>
      <c r="E915" s="10"/>
      <c r="F915" s="11"/>
      <c r="G915" s="10"/>
      <c r="H915" s="12"/>
      <c r="I915" s="12"/>
      <c r="J915" s="12"/>
    </row>
    <row r="916">
      <c r="A916" s="10"/>
      <c r="B916" s="10"/>
      <c r="C916" s="10"/>
      <c r="D916" s="10"/>
      <c r="E916" s="10"/>
      <c r="F916" s="11"/>
      <c r="G916" s="10"/>
      <c r="H916" s="12"/>
      <c r="I916" s="12"/>
      <c r="J916" s="12"/>
    </row>
    <row r="917">
      <c r="A917" s="10"/>
      <c r="B917" s="10"/>
      <c r="C917" s="10"/>
      <c r="D917" s="10"/>
      <c r="E917" s="10"/>
      <c r="F917" s="11"/>
      <c r="G917" s="10"/>
      <c r="H917" s="12"/>
      <c r="I917" s="12"/>
      <c r="J917" s="12"/>
    </row>
    <row r="918">
      <c r="A918" s="10"/>
      <c r="B918" s="10"/>
      <c r="C918" s="10"/>
      <c r="D918" s="10"/>
      <c r="E918" s="10"/>
      <c r="F918" s="11"/>
      <c r="G918" s="10"/>
      <c r="H918" s="12"/>
      <c r="I918" s="12"/>
      <c r="J918" s="12"/>
    </row>
    <row r="919">
      <c r="A919" s="10"/>
      <c r="B919" s="10"/>
      <c r="C919" s="10"/>
      <c r="D919" s="10"/>
      <c r="E919" s="10"/>
      <c r="F919" s="11"/>
      <c r="G919" s="10"/>
      <c r="H919" s="12"/>
      <c r="I919" s="12"/>
      <c r="J919" s="12"/>
    </row>
    <row r="920">
      <c r="A920" s="10"/>
      <c r="B920" s="10"/>
      <c r="C920" s="10"/>
      <c r="D920" s="10"/>
      <c r="E920" s="10"/>
      <c r="F920" s="11"/>
      <c r="G920" s="10"/>
      <c r="H920" s="12"/>
      <c r="I920" s="12"/>
      <c r="J920" s="12"/>
    </row>
    <row r="921">
      <c r="A921" s="10"/>
      <c r="B921" s="10"/>
      <c r="C921" s="10"/>
      <c r="D921" s="10"/>
      <c r="E921" s="10"/>
      <c r="F921" s="11"/>
      <c r="G921" s="10"/>
      <c r="H921" s="12"/>
      <c r="I921" s="12"/>
      <c r="J921" s="12"/>
    </row>
    <row r="922">
      <c r="A922" s="10"/>
      <c r="B922" s="10"/>
      <c r="C922" s="10"/>
      <c r="D922" s="10"/>
      <c r="E922" s="10"/>
      <c r="F922" s="11"/>
      <c r="G922" s="10"/>
      <c r="H922" s="12"/>
      <c r="I922" s="12"/>
      <c r="J922" s="12"/>
    </row>
    <row r="923">
      <c r="A923" s="10"/>
      <c r="B923" s="10"/>
      <c r="C923" s="10"/>
      <c r="D923" s="10"/>
      <c r="E923" s="10"/>
      <c r="F923" s="11"/>
      <c r="G923" s="10"/>
      <c r="H923" s="12"/>
      <c r="I923" s="12"/>
      <c r="J923" s="12"/>
    </row>
    <row r="924">
      <c r="A924" s="10"/>
      <c r="B924" s="10"/>
      <c r="C924" s="10"/>
      <c r="D924" s="10"/>
      <c r="E924" s="10"/>
      <c r="F924" s="11"/>
      <c r="G924" s="10"/>
      <c r="H924" s="12"/>
      <c r="I924" s="12"/>
      <c r="J924" s="12"/>
    </row>
    <row r="925">
      <c r="A925" s="10"/>
      <c r="B925" s="10"/>
      <c r="C925" s="10"/>
      <c r="D925" s="10"/>
      <c r="E925" s="10"/>
      <c r="F925" s="11"/>
      <c r="G925" s="10"/>
      <c r="H925" s="12"/>
      <c r="I925" s="12"/>
      <c r="J925" s="12"/>
    </row>
    <row r="926">
      <c r="A926" s="10"/>
      <c r="B926" s="10"/>
      <c r="C926" s="10"/>
      <c r="D926" s="10"/>
      <c r="E926" s="10"/>
      <c r="F926" s="11"/>
      <c r="G926" s="10"/>
      <c r="H926" s="12"/>
      <c r="I926" s="12"/>
      <c r="J926" s="12"/>
    </row>
    <row r="927">
      <c r="A927" s="10"/>
      <c r="B927" s="10"/>
      <c r="C927" s="10"/>
      <c r="D927" s="10"/>
      <c r="E927" s="10"/>
      <c r="F927" s="11"/>
      <c r="G927" s="10"/>
      <c r="H927" s="12"/>
      <c r="I927" s="12"/>
      <c r="J927" s="12"/>
    </row>
    <row r="928">
      <c r="A928" s="10"/>
      <c r="B928" s="10"/>
      <c r="C928" s="10"/>
      <c r="D928" s="10"/>
      <c r="E928" s="10"/>
      <c r="F928" s="11"/>
      <c r="G928" s="10"/>
      <c r="H928" s="12"/>
      <c r="I928" s="12"/>
      <c r="J928" s="12"/>
    </row>
    <row r="929">
      <c r="A929" s="10"/>
      <c r="B929" s="10"/>
      <c r="C929" s="10"/>
      <c r="D929" s="10"/>
      <c r="E929" s="10"/>
      <c r="F929" s="11"/>
      <c r="G929" s="10"/>
      <c r="H929" s="12"/>
      <c r="I929" s="12"/>
      <c r="J929" s="12"/>
    </row>
    <row r="930">
      <c r="A930" s="10"/>
      <c r="B930" s="10"/>
      <c r="C930" s="10"/>
      <c r="D930" s="10"/>
      <c r="E930" s="10"/>
      <c r="F930" s="11"/>
      <c r="G930" s="10"/>
      <c r="H930" s="12"/>
      <c r="I930" s="12"/>
      <c r="J930" s="12"/>
    </row>
    <row r="931">
      <c r="A931" s="10"/>
      <c r="B931" s="10"/>
      <c r="C931" s="10"/>
      <c r="D931" s="10"/>
      <c r="E931" s="10"/>
      <c r="F931" s="11"/>
      <c r="G931" s="10"/>
      <c r="H931" s="12"/>
      <c r="I931" s="12"/>
      <c r="J931" s="12"/>
    </row>
    <row r="932">
      <c r="A932" s="10"/>
      <c r="B932" s="10"/>
      <c r="C932" s="10"/>
      <c r="D932" s="10"/>
      <c r="E932" s="10"/>
      <c r="F932" s="11"/>
      <c r="G932" s="10"/>
      <c r="H932" s="12"/>
      <c r="I932" s="12"/>
      <c r="J932" s="12"/>
    </row>
    <row r="933">
      <c r="A933" s="10"/>
      <c r="B933" s="10"/>
      <c r="C933" s="10"/>
      <c r="D933" s="10"/>
      <c r="E933" s="10"/>
      <c r="F933" s="11"/>
      <c r="G933" s="10"/>
      <c r="H933" s="12"/>
      <c r="I933" s="12"/>
      <c r="J933" s="12"/>
    </row>
    <row r="934">
      <c r="A934" s="10"/>
      <c r="B934" s="10"/>
      <c r="C934" s="10"/>
      <c r="D934" s="10"/>
      <c r="E934" s="10"/>
      <c r="F934" s="11"/>
      <c r="G934" s="10"/>
      <c r="H934" s="12"/>
      <c r="I934" s="12"/>
      <c r="J934" s="12"/>
    </row>
    <row r="935">
      <c r="A935" s="10"/>
      <c r="B935" s="10"/>
      <c r="C935" s="10"/>
      <c r="D935" s="10"/>
      <c r="E935" s="10"/>
      <c r="F935" s="11"/>
      <c r="G935" s="10"/>
      <c r="H935" s="12"/>
      <c r="I935" s="12"/>
      <c r="J935" s="12"/>
    </row>
    <row r="936">
      <c r="A936" s="10"/>
      <c r="B936" s="10"/>
      <c r="C936" s="10"/>
      <c r="D936" s="10"/>
      <c r="E936" s="10"/>
      <c r="F936" s="11"/>
      <c r="G936" s="10"/>
      <c r="H936" s="12"/>
      <c r="I936" s="12"/>
      <c r="J936" s="12"/>
    </row>
    <row r="937">
      <c r="A937" s="10"/>
      <c r="B937" s="10"/>
      <c r="C937" s="10"/>
      <c r="D937" s="10"/>
      <c r="E937" s="10"/>
      <c r="F937" s="11"/>
      <c r="G937" s="10"/>
      <c r="H937" s="12"/>
      <c r="I937" s="12"/>
      <c r="J937" s="12"/>
    </row>
    <row r="938">
      <c r="A938" s="10"/>
      <c r="B938" s="10"/>
      <c r="C938" s="10"/>
      <c r="D938" s="10"/>
      <c r="E938" s="10"/>
      <c r="F938" s="11"/>
      <c r="G938" s="10"/>
      <c r="H938" s="12"/>
      <c r="I938" s="12"/>
      <c r="J938" s="12"/>
    </row>
    <row r="939">
      <c r="A939" s="10"/>
      <c r="B939" s="10"/>
      <c r="C939" s="10"/>
      <c r="D939" s="10"/>
      <c r="E939" s="10"/>
      <c r="F939" s="11"/>
      <c r="G939" s="10"/>
      <c r="H939" s="12"/>
      <c r="I939" s="12"/>
      <c r="J939" s="12"/>
    </row>
    <row r="940">
      <c r="A940" s="10"/>
      <c r="B940" s="10"/>
      <c r="C940" s="10"/>
      <c r="D940" s="10"/>
      <c r="E940" s="10"/>
      <c r="F940" s="11"/>
      <c r="G940" s="10"/>
      <c r="H940" s="12"/>
      <c r="I940" s="12"/>
      <c r="J940" s="12"/>
    </row>
    <row r="941">
      <c r="A941" s="10"/>
      <c r="B941" s="10"/>
      <c r="C941" s="10"/>
      <c r="D941" s="10"/>
      <c r="E941" s="10"/>
      <c r="F941" s="11"/>
      <c r="G941" s="10"/>
      <c r="H941" s="12"/>
      <c r="I941" s="12"/>
      <c r="J941" s="12"/>
    </row>
    <row r="942">
      <c r="A942" s="10"/>
      <c r="B942" s="10"/>
      <c r="C942" s="10"/>
      <c r="D942" s="10"/>
      <c r="E942" s="10"/>
      <c r="F942" s="11"/>
      <c r="G942" s="10"/>
      <c r="H942" s="12"/>
      <c r="I942" s="12"/>
      <c r="J942" s="12"/>
    </row>
    <row r="943">
      <c r="A943" s="10"/>
      <c r="B943" s="10"/>
      <c r="C943" s="10"/>
      <c r="D943" s="10"/>
      <c r="E943" s="10"/>
      <c r="F943" s="11"/>
      <c r="G943" s="10"/>
      <c r="H943" s="12"/>
      <c r="I943" s="12"/>
      <c r="J943" s="12"/>
    </row>
    <row r="944">
      <c r="A944" s="10"/>
      <c r="B944" s="10"/>
      <c r="C944" s="10"/>
      <c r="D944" s="10"/>
      <c r="E944" s="10"/>
      <c r="F944" s="11"/>
      <c r="G944" s="10"/>
      <c r="H944" s="12"/>
      <c r="I944" s="12"/>
      <c r="J944" s="12"/>
    </row>
    <row r="945">
      <c r="A945" s="10"/>
      <c r="B945" s="10"/>
      <c r="C945" s="10"/>
      <c r="D945" s="10"/>
      <c r="E945" s="10"/>
      <c r="F945" s="11"/>
      <c r="G945" s="10"/>
      <c r="H945" s="12"/>
      <c r="I945" s="12"/>
      <c r="J945" s="12"/>
    </row>
    <row r="946">
      <c r="A946" s="10"/>
      <c r="B946" s="10"/>
      <c r="C946" s="10"/>
      <c r="D946" s="10"/>
      <c r="E946" s="10"/>
      <c r="F946" s="11"/>
      <c r="G946" s="10"/>
      <c r="H946" s="12"/>
      <c r="I946" s="12"/>
      <c r="J946" s="12"/>
    </row>
    <row r="947">
      <c r="A947" s="10"/>
      <c r="B947" s="10"/>
      <c r="C947" s="10"/>
      <c r="D947" s="10"/>
      <c r="E947" s="10"/>
      <c r="F947" s="11"/>
      <c r="G947" s="10"/>
      <c r="H947" s="12"/>
      <c r="I947" s="12"/>
      <c r="J947" s="12"/>
    </row>
    <row r="948">
      <c r="A948" s="10"/>
      <c r="B948" s="10"/>
      <c r="C948" s="10"/>
      <c r="D948" s="10"/>
      <c r="E948" s="10"/>
      <c r="F948" s="11"/>
      <c r="G948" s="10"/>
      <c r="H948" s="12"/>
      <c r="I948" s="12"/>
      <c r="J948" s="12"/>
    </row>
    <row r="949">
      <c r="A949" s="10"/>
      <c r="B949" s="10"/>
      <c r="C949" s="10"/>
      <c r="D949" s="10"/>
      <c r="E949" s="10"/>
      <c r="F949" s="11"/>
      <c r="G949" s="10"/>
      <c r="H949" s="12"/>
      <c r="I949" s="12"/>
      <c r="J949" s="12"/>
    </row>
    <row r="950">
      <c r="A950" s="10"/>
      <c r="B950" s="10"/>
      <c r="C950" s="10"/>
      <c r="D950" s="10"/>
      <c r="E950" s="10"/>
      <c r="F950" s="11"/>
      <c r="G950" s="10"/>
      <c r="H950" s="12"/>
      <c r="I950" s="12"/>
      <c r="J950" s="12"/>
    </row>
    <row r="951">
      <c r="A951" s="10"/>
      <c r="B951" s="10"/>
      <c r="C951" s="10"/>
      <c r="D951" s="10"/>
      <c r="E951" s="10"/>
      <c r="F951" s="11"/>
      <c r="G951" s="10"/>
      <c r="H951" s="12"/>
      <c r="I951" s="12"/>
      <c r="J951" s="12"/>
    </row>
    <row r="952">
      <c r="A952" s="10"/>
      <c r="B952" s="10"/>
      <c r="C952" s="10"/>
      <c r="D952" s="10"/>
      <c r="E952" s="10"/>
      <c r="F952" s="11"/>
      <c r="G952" s="10"/>
      <c r="H952" s="12"/>
      <c r="I952" s="12"/>
      <c r="J952" s="12"/>
    </row>
    <row r="953">
      <c r="A953" s="10"/>
      <c r="B953" s="10"/>
      <c r="C953" s="10"/>
      <c r="D953" s="10"/>
      <c r="E953" s="10"/>
      <c r="F953" s="11"/>
      <c r="G953" s="10"/>
      <c r="H953" s="12"/>
      <c r="I953" s="12"/>
      <c r="J953" s="12"/>
    </row>
    <row r="954">
      <c r="A954" s="10"/>
      <c r="B954" s="10"/>
      <c r="C954" s="10"/>
      <c r="D954" s="10"/>
      <c r="E954" s="10"/>
      <c r="F954" s="11"/>
      <c r="G954" s="10"/>
      <c r="H954" s="12"/>
      <c r="I954" s="12"/>
      <c r="J954" s="12"/>
    </row>
    <row r="955">
      <c r="A955" s="10"/>
      <c r="B955" s="10"/>
      <c r="C955" s="10"/>
      <c r="D955" s="10"/>
      <c r="E955" s="10"/>
      <c r="F955" s="11"/>
      <c r="G955" s="10"/>
      <c r="H955" s="12"/>
      <c r="I955" s="12"/>
      <c r="J955" s="12"/>
    </row>
    <row r="956">
      <c r="A956" s="10"/>
      <c r="B956" s="10"/>
      <c r="C956" s="10"/>
      <c r="D956" s="10"/>
      <c r="E956" s="10"/>
      <c r="F956" s="11"/>
      <c r="G956" s="10"/>
      <c r="H956" s="12"/>
      <c r="I956" s="12"/>
      <c r="J956" s="12"/>
    </row>
    <row r="957">
      <c r="A957" s="10"/>
      <c r="B957" s="10"/>
      <c r="C957" s="10"/>
      <c r="D957" s="10"/>
      <c r="E957" s="10"/>
      <c r="F957" s="11"/>
      <c r="G957" s="10"/>
      <c r="H957" s="12"/>
      <c r="I957" s="12"/>
      <c r="J957" s="12"/>
    </row>
    <row r="958">
      <c r="A958" s="10"/>
      <c r="B958" s="10"/>
      <c r="C958" s="10"/>
      <c r="D958" s="10"/>
      <c r="E958" s="10"/>
      <c r="F958" s="11"/>
      <c r="G958" s="10"/>
      <c r="H958" s="12"/>
      <c r="I958" s="12"/>
      <c r="J958" s="12"/>
    </row>
    <row r="959">
      <c r="A959" s="10"/>
      <c r="B959" s="10"/>
      <c r="C959" s="10"/>
      <c r="D959" s="10"/>
      <c r="E959" s="10"/>
      <c r="F959" s="11"/>
      <c r="G959" s="10"/>
      <c r="H959" s="12"/>
      <c r="I959" s="12"/>
      <c r="J959" s="12"/>
    </row>
    <row r="960">
      <c r="A960" s="10"/>
      <c r="B960" s="10"/>
      <c r="C960" s="10"/>
      <c r="D960" s="10"/>
      <c r="E960" s="10"/>
      <c r="F960" s="11"/>
      <c r="G960" s="10"/>
      <c r="H960" s="12"/>
      <c r="I960" s="12"/>
      <c r="J960" s="12"/>
    </row>
    <row r="961">
      <c r="A961" s="10"/>
      <c r="B961" s="10"/>
      <c r="C961" s="10"/>
      <c r="D961" s="10"/>
      <c r="E961" s="10"/>
      <c r="F961" s="11"/>
      <c r="G961" s="10"/>
      <c r="H961" s="12"/>
      <c r="I961" s="12"/>
      <c r="J961" s="12"/>
    </row>
    <row r="962">
      <c r="A962" s="10"/>
      <c r="B962" s="10"/>
      <c r="C962" s="10"/>
      <c r="D962" s="10"/>
      <c r="E962" s="10"/>
      <c r="F962" s="11"/>
      <c r="G962" s="10"/>
      <c r="H962" s="12"/>
      <c r="I962" s="12"/>
      <c r="J962" s="12"/>
    </row>
    <row r="963">
      <c r="A963" s="10"/>
      <c r="B963" s="10"/>
      <c r="C963" s="10"/>
      <c r="D963" s="10"/>
      <c r="E963" s="10"/>
      <c r="F963" s="11"/>
      <c r="G963" s="10"/>
      <c r="H963" s="12"/>
      <c r="I963" s="12"/>
      <c r="J963" s="12"/>
    </row>
    <row r="964">
      <c r="A964" s="10"/>
      <c r="B964" s="10"/>
      <c r="C964" s="10"/>
      <c r="D964" s="10"/>
      <c r="E964" s="10"/>
      <c r="F964" s="11"/>
      <c r="G964" s="10"/>
      <c r="H964" s="12"/>
      <c r="I964" s="12"/>
      <c r="J964" s="12"/>
    </row>
    <row r="965">
      <c r="A965" s="10"/>
      <c r="B965" s="10"/>
      <c r="C965" s="10"/>
      <c r="D965" s="10"/>
      <c r="E965" s="10"/>
      <c r="F965" s="11"/>
      <c r="G965" s="10"/>
      <c r="H965" s="12"/>
      <c r="I965" s="12"/>
      <c r="J965" s="12"/>
    </row>
    <row r="966">
      <c r="A966" s="10"/>
      <c r="B966" s="10"/>
      <c r="C966" s="10"/>
      <c r="D966" s="10"/>
      <c r="E966" s="10"/>
      <c r="F966" s="11"/>
      <c r="G966" s="10"/>
      <c r="H966" s="12"/>
      <c r="I966" s="12"/>
      <c r="J966" s="12"/>
    </row>
    <row r="967">
      <c r="A967" s="10"/>
      <c r="B967" s="10"/>
      <c r="C967" s="10"/>
      <c r="D967" s="10"/>
      <c r="E967" s="10"/>
      <c r="F967" s="11"/>
      <c r="G967" s="10"/>
      <c r="H967" s="12"/>
      <c r="I967" s="12"/>
      <c r="J967" s="12"/>
    </row>
    <row r="968">
      <c r="A968" s="10"/>
      <c r="B968" s="10"/>
      <c r="C968" s="10"/>
      <c r="D968" s="10"/>
      <c r="E968" s="10"/>
      <c r="F968" s="11"/>
      <c r="G968" s="10"/>
      <c r="H968" s="12"/>
      <c r="I968" s="12"/>
      <c r="J968" s="12"/>
    </row>
    <row r="969">
      <c r="A969" s="10"/>
      <c r="B969" s="10"/>
      <c r="C969" s="10"/>
      <c r="D969" s="10"/>
      <c r="E969" s="10"/>
      <c r="F969" s="11"/>
      <c r="G969" s="10"/>
      <c r="H969" s="12"/>
      <c r="I969" s="12"/>
      <c r="J969" s="12"/>
    </row>
    <row r="970">
      <c r="A970" s="10"/>
      <c r="B970" s="10"/>
      <c r="C970" s="10"/>
      <c r="D970" s="10"/>
      <c r="E970" s="10"/>
      <c r="F970" s="11"/>
      <c r="G970" s="10"/>
      <c r="H970" s="12"/>
      <c r="I970" s="12"/>
      <c r="J970" s="12"/>
    </row>
    <row r="971">
      <c r="A971" s="10"/>
      <c r="B971" s="10"/>
      <c r="C971" s="10"/>
      <c r="D971" s="10"/>
      <c r="E971" s="10"/>
      <c r="F971" s="11"/>
      <c r="G971" s="10"/>
      <c r="H971" s="12"/>
      <c r="I971" s="12"/>
      <c r="J971" s="12"/>
    </row>
    <row r="972">
      <c r="A972" s="10"/>
      <c r="B972" s="10"/>
      <c r="C972" s="10"/>
      <c r="D972" s="10"/>
      <c r="E972" s="10"/>
      <c r="F972" s="11"/>
      <c r="G972" s="10"/>
      <c r="H972" s="12"/>
      <c r="I972" s="12"/>
      <c r="J972" s="12"/>
    </row>
    <row r="973">
      <c r="A973" s="10"/>
      <c r="B973" s="10"/>
      <c r="C973" s="10"/>
      <c r="D973" s="10"/>
      <c r="E973" s="10"/>
      <c r="F973" s="11"/>
      <c r="G973" s="10"/>
      <c r="H973" s="12"/>
      <c r="I973" s="12"/>
      <c r="J973" s="12"/>
    </row>
    <row r="974">
      <c r="A974" s="10"/>
      <c r="B974" s="10"/>
      <c r="C974" s="10"/>
      <c r="D974" s="10"/>
      <c r="E974" s="10"/>
      <c r="F974" s="11"/>
      <c r="G974" s="10"/>
      <c r="H974" s="12"/>
      <c r="I974" s="12"/>
      <c r="J974" s="12"/>
    </row>
    <row r="975">
      <c r="A975" s="10"/>
      <c r="B975" s="10"/>
      <c r="C975" s="10"/>
      <c r="D975" s="10"/>
      <c r="E975" s="10"/>
      <c r="F975" s="11"/>
      <c r="G975" s="10"/>
      <c r="H975" s="12"/>
      <c r="I975" s="12"/>
      <c r="J975" s="12"/>
    </row>
    <row r="976">
      <c r="A976" s="10"/>
      <c r="B976" s="10"/>
      <c r="C976" s="10"/>
      <c r="D976" s="10"/>
      <c r="E976" s="10"/>
      <c r="F976" s="11"/>
      <c r="G976" s="10"/>
      <c r="H976" s="12"/>
      <c r="I976" s="12"/>
      <c r="J976" s="12"/>
    </row>
    <row r="977">
      <c r="A977" s="10"/>
      <c r="B977" s="10"/>
      <c r="C977" s="10"/>
      <c r="D977" s="10"/>
      <c r="E977" s="10"/>
      <c r="F977" s="11"/>
      <c r="G977" s="10"/>
      <c r="H977" s="12"/>
      <c r="I977" s="12"/>
      <c r="J977" s="12"/>
    </row>
    <row r="978">
      <c r="A978" s="10"/>
      <c r="B978" s="10"/>
      <c r="C978" s="10"/>
      <c r="D978" s="10"/>
      <c r="E978" s="10"/>
      <c r="F978" s="11"/>
      <c r="G978" s="10"/>
      <c r="H978" s="12"/>
      <c r="I978" s="12"/>
      <c r="J978" s="12"/>
    </row>
    <row r="979">
      <c r="A979" s="10"/>
      <c r="B979" s="10"/>
      <c r="C979" s="10"/>
      <c r="D979" s="10"/>
      <c r="E979" s="10"/>
      <c r="F979" s="11"/>
      <c r="G979" s="10"/>
      <c r="H979" s="12"/>
      <c r="I979" s="12"/>
      <c r="J979" s="12"/>
    </row>
    <row r="980">
      <c r="A980" s="10"/>
      <c r="B980" s="10"/>
      <c r="C980" s="10"/>
      <c r="D980" s="10"/>
      <c r="E980" s="10"/>
      <c r="F980" s="11"/>
      <c r="G980" s="10"/>
      <c r="H980" s="12"/>
      <c r="I980" s="12"/>
      <c r="J980" s="12"/>
    </row>
    <row r="981">
      <c r="A981" s="10"/>
      <c r="B981" s="10"/>
      <c r="C981" s="10"/>
      <c r="D981" s="10"/>
      <c r="E981" s="10"/>
      <c r="F981" s="11"/>
      <c r="G981" s="10"/>
      <c r="H981" s="12"/>
      <c r="I981" s="12"/>
      <c r="J981" s="12"/>
    </row>
    <row r="982">
      <c r="A982" s="10"/>
      <c r="B982" s="10"/>
      <c r="C982" s="10"/>
      <c r="D982" s="10"/>
      <c r="E982" s="10"/>
      <c r="F982" s="11"/>
      <c r="G982" s="10"/>
      <c r="H982" s="12"/>
      <c r="I982" s="12"/>
      <c r="J982" s="12"/>
    </row>
    <row r="983">
      <c r="A983" s="10"/>
      <c r="B983" s="10"/>
      <c r="C983" s="10"/>
      <c r="D983" s="10"/>
      <c r="E983" s="10"/>
      <c r="F983" s="11"/>
      <c r="G983" s="10"/>
      <c r="H983" s="12"/>
      <c r="I983" s="12"/>
      <c r="J983" s="12"/>
    </row>
    <row r="984">
      <c r="A984" s="10"/>
      <c r="B984" s="10"/>
      <c r="C984" s="10"/>
      <c r="D984" s="10"/>
      <c r="E984" s="10"/>
      <c r="F984" s="11"/>
      <c r="G984" s="10"/>
      <c r="H984" s="12"/>
      <c r="I984" s="12"/>
      <c r="J984" s="12"/>
    </row>
    <row r="985">
      <c r="A985" s="10"/>
      <c r="B985" s="10"/>
      <c r="C985" s="10"/>
      <c r="D985" s="10"/>
      <c r="E985" s="10"/>
      <c r="F985" s="11"/>
      <c r="G985" s="10"/>
      <c r="H985" s="12"/>
      <c r="I985" s="12"/>
      <c r="J985" s="12"/>
    </row>
    <row r="986">
      <c r="A986" s="10"/>
      <c r="B986" s="10"/>
      <c r="C986" s="10"/>
      <c r="D986" s="10"/>
      <c r="E986" s="10"/>
      <c r="F986" s="11"/>
      <c r="G986" s="10"/>
      <c r="H986" s="12"/>
      <c r="I986" s="12"/>
      <c r="J986" s="12"/>
    </row>
    <row r="987">
      <c r="A987" s="10"/>
      <c r="B987" s="10"/>
      <c r="C987" s="10"/>
      <c r="D987" s="10"/>
      <c r="E987" s="10"/>
      <c r="F987" s="11"/>
      <c r="G987" s="10"/>
      <c r="H987" s="12"/>
      <c r="I987" s="12"/>
      <c r="J987" s="12"/>
    </row>
    <row r="988">
      <c r="A988" s="10"/>
      <c r="B988" s="10"/>
      <c r="C988" s="10"/>
      <c r="D988" s="10"/>
      <c r="E988" s="10"/>
      <c r="F988" s="11"/>
      <c r="G988" s="10"/>
      <c r="H988" s="12"/>
      <c r="I988" s="12"/>
      <c r="J988" s="12"/>
    </row>
    <row r="989">
      <c r="A989" s="10"/>
      <c r="B989" s="10"/>
      <c r="C989" s="10"/>
      <c r="D989" s="10"/>
      <c r="E989" s="10"/>
      <c r="F989" s="11"/>
      <c r="G989" s="10"/>
      <c r="H989" s="12"/>
      <c r="I989" s="12"/>
      <c r="J989" s="12"/>
    </row>
    <row r="990">
      <c r="A990" s="10"/>
      <c r="B990" s="10"/>
      <c r="C990" s="10"/>
      <c r="D990" s="10"/>
      <c r="E990" s="10"/>
      <c r="F990" s="11"/>
      <c r="G990" s="10"/>
      <c r="H990" s="12"/>
      <c r="I990" s="12"/>
      <c r="J990" s="12"/>
    </row>
    <row r="991">
      <c r="A991" s="10"/>
      <c r="B991" s="10"/>
      <c r="C991" s="10"/>
      <c r="D991" s="10"/>
      <c r="E991" s="10"/>
      <c r="F991" s="11"/>
      <c r="G991" s="10"/>
      <c r="H991" s="12"/>
      <c r="I991" s="12"/>
      <c r="J991" s="12"/>
    </row>
    <row r="992">
      <c r="A992" s="10"/>
      <c r="B992" s="10"/>
      <c r="C992" s="10"/>
      <c r="D992" s="10"/>
      <c r="E992" s="10"/>
      <c r="F992" s="11"/>
      <c r="G992" s="10"/>
      <c r="H992" s="12"/>
      <c r="I992" s="12"/>
      <c r="J992" s="12"/>
    </row>
    <row r="993">
      <c r="A993" s="10"/>
      <c r="B993" s="10"/>
      <c r="C993" s="10"/>
      <c r="D993" s="10"/>
      <c r="E993" s="10"/>
      <c r="F993" s="11"/>
      <c r="G993" s="10"/>
      <c r="H993" s="12"/>
      <c r="I993" s="12"/>
      <c r="J993" s="12"/>
    </row>
    <row r="994">
      <c r="A994" s="10"/>
      <c r="B994" s="10"/>
      <c r="C994" s="10"/>
      <c r="D994" s="10"/>
      <c r="E994" s="10"/>
      <c r="F994" s="11"/>
      <c r="G994" s="10"/>
      <c r="H994" s="12"/>
      <c r="I994" s="12"/>
      <c r="J994" s="12"/>
    </row>
    <row r="995">
      <c r="A995" s="10"/>
      <c r="B995" s="10"/>
      <c r="C995" s="10"/>
      <c r="D995" s="10"/>
      <c r="E995" s="10"/>
      <c r="F995" s="11"/>
      <c r="G995" s="10"/>
      <c r="H995" s="12"/>
      <c r="I995" s="12"/>
      <c r="J995" s="12"/>
    </row>
    <row r="996">
      <c r="A996" s="10"/>
      <c r="B996" s="10"/>
      <c r="C996" s="10"/>
      <c r="D996" s="10"/>
      <c r="E996" s="10"/>
      <c r="F996" s="11"/>
      <c r="G996" s="10"/>
      <c r="H996" s="12"/>
      <c r="I996" s="12"/>
      <c r="J996" s="12"/>
    </row>
    <row r="997">
      <c r="A997" s="10"/>
      <c r="B997" s="10"/>
      <c r="C997" s="10"/>
      <c r="D997" s="10"/>
      <c r="E997" s="10"/>
      <c r="F997" s="11"/>
      <c r="G997" s="10"/>
      <c r="H997" s="12"/>
      <c r="I997" s="12"/>
      <c r="J997" s="12"/>
    </row>
    <row r="998">
      <c r="A998" s="10"/>
      <c r="B998" s="10"/>
      <c r="C998" s="10"/>
      <c r="D998" s="10"/>
      <c r="E998" s="10"/>
      <c r="F998" s="11"/>
      <c r="G998" s="10"/>
      <c r="H998" s="12"/>
      <c r="I998" s="12"/>
      <c r="J998" s="12"/>
    </row>
    <row r="999">
      <c r="A999" s="10"/>
      <c r="B999" s="10"/>
      <c r="C999" s="10"/>
      <c r="D999" s="10"/>
      <c r="E999" s="10"/>
      <c r="F999" s="11"/>
      <c r="G999" s="10"/>
      <c r="H999" s="12"/>
      <c r="I999" s="12"/>
      <c r="J999" s="12"/>
    </row>
    <row r="1000">
      <c r="A1000" s="10"/>
      <c r="B1000" s="10"/>
      <c r="C1000" s="10"/>
      <c r="D1000" s="10"/>
      <c r="E1000" s="10"/>
      <c r="F1000" s="11"/>
      <c r="G1000" s="10"/>
      <c r="H1000" s="12"/>
      <c r="I1000" s="12"/>
      <c r="J1000" s="12"/>
    </row>
    <row r="1001">
      <c r="A1001" s="10"/>
      <c r="B1001" s="10"/>
      <c r="C1001" s="10"/>
      <c r="D1001" s="10"/>
      <c r="E1001" s="10"/>
      <c r="F1001" s="11"/>
      <c r="G1001" s="10"/>
      <c r="H1001" s="12"/>
      <c r="I1001" s="12"/>
      <c r="J1001" s="12"/>
    </row>
    <row r="1002">
      <c r="A1002" s="10"/>
      <c r="B1002" s="10"/>
      <c r="C1002" s="10"/>
      <c r="D1002" s="10"/>
      <c r="E1002" s="10"/>
      <c r="F1002" s="11"/>
      <c r="G1002" s="10"/>
      <c r="H1002" s="12"/>
      <c r="I1002" s="12"/>
      <c r="J1002" s="12"/>
    </row>
    <row r="1003">
      <c r="A1003" s="10"/>
      <c r="B1003" s="10"/>
      <c r="C1003" s="10"/>
      <c r="D1003" s="10"/>
      <c r="E1003" s="10"/>
      <c r="F1003" s="11"/>
      <c r="G1003" s="10"/>
      <c r="H1003" s="12"/>
      <c r="I1003" s="12"/>
      <c r="J1003" s="12"/>
    </row>
    <row r="1004">
      <c r="A1004" s="10"/>
      <c r="B1004" s="10"/>
      <c r="C1004" s="10"/>
      <c r="D1004" s="10"/>
      <c r="E1004" s="10"/>
      <c r="F1004" s="11"/>
      <c r="G1004" s="10"/>
      <c r="H1004" s="12"/>
      <c r="I1004" s="12"/>
      <c r="J1004" s="12"/>
    </row>
    <row r="1005">
      <c r="A1005" s="10"/>
      <c r="B1005" s="10"/>
      <c r="C1005" s="10"/>
      <c r="D1005" s="10"/>
      <c r="E1005" s="10"/>
      <c r="F1005" s="11"/>
      <c r="G1005" s="10"/>
      <c r="H1005" s="12"/>
      <c r="I1005" s="12"/>
      <c r="J1005" s="12"/>
    </row>
    <row r="1006">
      <c r="A1006" s="10"/>
      <c r="B1006" s="10"/>
      <c r="C1006" s="10"/>
      <c r="D1006" s="10"/>
      <c r="E1006" s="10"/>
      <c r="F1006" s="11"/>
      <c r="G1006" s="10"/>
      <c r="H1006" s="12"/>
      <c r="I1006" s="12"/>
      <c r="J1006" s="12"/>
    </row>
    <row r="1007">
      <c r="A1007" s="10"/>
      <c r="B1007" s="10"/>
      <c r="C1007" s="10"/>
      <c r="D1007" s="10"/>
      <c r="E1007" s="10"/>
      <c r="F1007" s="11"/>
      <c r="G1007" s="10"/>
      <c r="H1007" s="12"/>
      <c r="I1007" s="12"/>
      <c r="J1007" s="12"/>
    </row>
    <row r="1008">
      <c r="A1008" s="10"/>
      <c r="B1008" s="10"/>
      <c r="C1008" s="10"/>
      <c r="D1008" s="10"/>
      <c r="E1008" s="10"/>
      <c r="F1008" s="11"/>
      <c r="G1008" s="10"/>
      <c r="H1008" s="12"/>
      <c r="I1008" s="12"/>
      <c r="J1008" s="12"/>
    </row>
    <row r="1009">
      <c r="A1009" s="10"/>
      <c r="B1009" s="10"/>
      <c r="C1009" s="10"/>
      <c r="D1009" s="10"/>
      <c r="E1009" s="10"/>
      <c r="F1009" s="11"/>
      <c r="G1009" s="10"/>
      <c r="H1009" s="12"/>
      <c r="I1009" s="12"/>
      <c r="J1009" s="12"/>
    </row>
    <row r="1010">
      <c r="A1010" s="10"/>
      <c r="B1010" s="10"/>
      <c r="C1010" s="10"/>
      <c r="D1010" s="10"/>
      <c r="E1010" s="10"/>
      <c r="F1010" s="11"/>
      <c r="G1010" s="10"/>
      <c r="H1010" s="12"/>
      <c r="I1010" s="12"/>
      <c r="J1010" s="12"/>
    </row>
    <row r="1011">
      <c r="A1011" s="10"/>
      <c r="B1011" s="10"/>
      <c r="C1011" s="10"/>
      <c r="D1011" s="10"/>
      <c r="E1011" s="10"/>
      <c r="F1011" s="11"/>
      <c r="G1011" s="10"/>
      <c r="H1011" s="12"/>
      <c r="I1011" s="12"/>
      <c r="J1011" s="12"/>
    </row>
    <row r="1012">
      <c r="A1012" s="10"/>
      <c r="B1012" s="10"/>
      <c r="C1012" s="10"/>
      <c r="D1012" s="10"/>
      <c r="E1012" s="10"/>
      <c r="F1012" s="11"/>
      <c r="G1012" s="10"/>
      <c r="H1012" s="12"/>
      <c r="I1012" s="12"/>
      <c r="J1012" s="12"/>
    </row>
    <row r="1013">
      <c r="A1013" s="10"/>
      <c r="B1013" s="10"/>
      <c r="C1013" s="10"/>
      <c r="D1013" s="10"/>
      <c r="E1013" s="10"/>
      <c r="F1013" s="11"/>
      <c r="G1013" s="10"/>
      <c r="H1013" s="12"/>
      <c r="I1013" s="12"/>
      <c r="J1013" s="12"/>
    </row>
    <row r="1014">
      <c r="A1014" s="10"/>
      <c r="B1014" s="10"/>
      <c r="C1014" s="10"/>
      <c r="D1014" s="10"/>
      <c r="E1014" s="10"/>
      <c r="F1014" s="11"/>
      <c r="G1014" s="10"/>
      <c r="H1014" s="12"/>
      <c r="I1014" s="12"/>
      <c r="J1014" s="12"/>
    </row>
    <row r="1015">
      <c r="A1015" s="10"/>
      <c r="B1015" s="10"/>
      <c r="C1015" s="10"/>
      <c r="D1015" s="10"/>
      <c r="E1015" s="10"/>
      <c r="F1015" s="11"/>
      <c r="G1015" s="10"/>
      <c r="H1015" s="12"/>
      <c r="I1015" s="12"/>
      <c r="J1015" s="12"/>
    </row>
    <row r="1016">
      <c r="A1016" s="10"/>
      <c r="B1016" s="10"/>
      <c r="C1016" s="10"/>
      <c r="D1016" s="10"/>
      <c r="E1016" s="10"/>
      <c r="F1016" s="11"/>
      <c r="G1016" s="10"/>
      <c r="H1016" s="12"/>
      <c r="I1016" s="12"/>
      <c r="J1016" s="12"/>
    </row>
    <row r="1017">
      <c r="A1017" s="10"/>
      <c r="B1017" s="10"/>
      <c r="C1017" s="10"/>
      <c r="D1017" s="10"/>
      <c r="E1017" s="10"/>
      <c r="F1017" s="11"/>
      <c r="G1017" s="10"/>
      <c r="H1017" s="12"/>
      <c r="I1017" s="12"/>
      <c r="J1017" s="12"/>
    </row>
    <row r="1018">
      <c r="A1018" s="10"/>
      <c r="B1018" s="10"/>
      <c r="C1018" s="10"/>
      <c r="D1018" s="10"/>
      <c r="E1018" s="10"/>
      <c r="F1018" s="11"/>
      <c r="G1018" s="10"/>
      <c r="H1018" s="12"/>
      <c r="I1018" s="12"/>
      <c r="J1018" s="12"/>
    </row>
    <row r="1019">
      <c r="A1019" s="10"/>
      <c r="B1019" s="10"/>
      <c r="C1019" s="10"/>
      <c r="D1019" s="10"/>
      <c r="E1019" s="10"/>
      <c r="F1019" s="11"/>
      <c r="G1019" s="10"/>
      <c r="H1019" s="12"/>
      <c r="I1019" s="12"/>
      <c r="J1019" s="12"/>
    </row>
    <row r="1020">
      <c r="A1020" s="10"/>
      <c r="B1020" s="10"/>
      <c r="C1020" s="10"/>
      <c r="D1020" s="10"/>
      <c r="E1020" s="10"/>
      <c r="F1020" s="11"/>
      <c r="G1020" s="10"/>
      <c r="H1020" s="12"/>
      <c r="I1020" s="12"/>
      <c r="J1020" s="12"/>
    </row>
    <row r="1021">
      <c r="A1021" s="10"/>
      <c r="B1021" s="10"/>
      <c r="C1021" s="10"/>
      <c r="D1021" s="10"/>
      <c r="E1021" s="10"/>
      <c r="F1021" s="11"/>
      <c r="G1021" s="10"/>
      <c r="H1021" s="12"/>
      <c r="I1021" s="12"/>
      <c r="J1021" s="12"/>
    </row>
    <row r="1022">
      <c r="A1022" s="10"/>
      <c r="B1022" s="10"/>
      <c r="C1022" s="10"/>
      <c r="D1022" s="10"/>
      <c r="E1022" s="10"/>
      <c r="F1022" s="11"/>
      <c r="G1022" s="10"/>
      <c r="H1022" s="12"/>
      <c r="I1022" s="12"/>
      <c r="J1022" s="12"/>
    </row>
    <row r="1023">
      <c r="A1023" s="10"/>
      <c r="B1023" s="10"/>
      <c r="C1023" s="10"/>
      <c r="D1023" s="10"/>
      <c r="E1023" s="10"/>
      <c r="F1023" s="11"/>
      <c r="G1023" s="10"/>
      <c r="H1023" s="12"/>
      <c r="I1023" s="12"/>
      <c r="J1023" s="12"/>
    </row>
    <row r="1024">
      <c r="A1024" s="10"/>
      <c r="B1024" s="10"/>
      <c r="C1024" s="10"/>
      <c r="D1024" s="10"/>
      <c r="E1024" s="10"/>
      <c r="F1024" s="11"/>
      <c r="G1024" s="10"/>
      <c r="H1024" s="12"/>
      <c r="I1024" s="12"/>
      <c r="J1024" s="12"/>
    </row>
    <row r="1025">
      <c r="A1025" s="10"/>
      <c r="B1025" s="10"/>
      <c r="C1025" s="10"/>
      <c r="D1025" s="10"/>
      <c r="E1025" s="10"/>
      <c r="F1025" s="11"/>
      <c r="G1025" s="10"/>
      <c r="H1025" s="12"/>
      <c r="I1025" s="12"/>
      <c r="J1025" s="12"/>
    </row>
    <row r="1026">
      <c r="A1026" s="10"/>
      <c r="B1026" s="10"/>
      <c r="C1026" s="10"/>
      <c r="D1026" s="10"/>
      <c r="E1026" s="10"/>
      <c r="F1026" s="11"/>
      <c r="G1026" s="10"/>
      <c r="H1026" s="12"/>
      <c r="I1026" s="12"/>
      <c r="J1026" s="12"/>
    </row>
    <row r="1027">
      <c r="A1027" s="10"/>
      <c r="B1027" s="10"/>
      <c r="C1027" s="10"/>
      <c r="D1027" s="10"/>
      <c r="E1027" s="10"/>
      <c r="F1027" s="11"/>
      <c r="G1027" s="10"/>
      <c r="H1027" s="12"/>
      <c r="I1027" s="12"/>
      <c r="J1027" s="12"/>
    </row>
    <row r="1028">
      <c r="A1028" s="10"/>
      <c r="B1028" s="10"/>
      <c r="C1028" s="10"/>
      <c r="D1028" s="10"/>
      <c r="E1028" s="10"/>
      <c r="F1028" s="11"/>
      <c r="G1028" s="10"/>
      <c r="H1028" s="12"/>
      <c r="I1028" s="12"/>
      <c r="J1028" s="12"/>
    </row>
    <row r="1029">
      <c r="A1029" s="10"/>
      <c r="B1029" s="10"/>
      <c r="C1029" s="10"/>
      <c r="D1029" s="10"/>
      <c r="E1029" s="10"/>
      <c r="F1029" s="11"/>
      <c r="G1029" s="10"/>
      <c r="H1029" s="12"/>
      <c r="I1029" s="12"/>
      <c r="J1029" s="12"/>
    </row>
    <row r="1030">
      <c r="A1030" s="10"/>
      <c r="B1030" s="10"/>
      <c r="C1030" s="10"/>
      <c r="D1030" s="10"/>
      <c r="E1030" s="10"/>
      <c r="F1030" s="11"/>
      <c r="G1030" s="10"/>
      <c r="H1030" s="12"/>
      <c r="I1030" s="12"/>
      <c r="J1030" s="12"/>
    </row>
    <row r="1031">
      <c r="A1031" s="10"/>
      <c r="B1031" s="10"/>
      <c r="C1031" s="10"/>
      <c r="D1031" s="10"/>
      <c r="E1031" s="10"/>
      <c r="F1031" s="11"/>
      <c r="G1031" s="10"/>
      <c r="H1031" s="12"/>
      <c r="I1031" s="12"/>
      <c r="J1031" s="12"/>
    </row>
    <row r="1032">
      <c r="A1032" s="10"/>
      <c r="B1032" s="10"/>
      <c r="C1032" s="10"/>
      <c r="D1032" s="10"/>
      <c r="E1032" s="10"/>
      <c r="F1032" s="11"/>
      <c r="G1032" s="10"/>
      <c r="H1032" s="12"/>
      <c r="I1032" s="12"/>
      <c r="J1032" s="12"/>
    </row>
    <row r="1033">
      <c r="A1033" s="10"/>
      <c r="B1033" s="10"/>
      <c r="C1033" s="10"/>
      <c r="D1033" s="10"/>
      <c r="E1033" s="10"/>
      <c r="F1033" s="11"/>
      <c r="G1033" s="10"/>
      <c r="H1033" s="12"/>
      <c r="I1033" s="12"/>
      <c r="J1033" s="12"/>
    </row>
    <row r="1034">
      <c r="A1034" s="10"/>
      <c r="B1034" s="10"/>
      <c r="C1034" s="10"/>
      <c r="D1034" s="10"/>
      <c r="E1034" s="10"/>
      <c r="F1034" s="11"/>
      <c r="G1034" s="10"/>
      <c r="H1034" s="12"/>
      <c r="I1034" s="12"/>
      <c r="J1034" s="12"/>
    </row>
    <row r="1035">
      <c r="A1035" s="10"/>
      <c r="B1035" s="10"/>
      <c r="C1035" s="10"/>
      <c r="D1035" s="10"/>
      <c r="E1035" s="10"/>
      <c r="F1035" s="11"/>
      <c r="G1035" s="10"/>
      <c r="H1035" s="12"/>
      <c r="I1035" s="12"/>
      <c r="J1035" s="12"/>
    </row>
    <row r="1036">
      <c r="A1036" s="10"/>
      <c r="B1036" s="10"/>
      <c r="C1036" s="10"/>
      <c r="D1036" s="10"/>
      <c r="E1036" s="10"/>
      <c r="F1036" s="11"/>
      <c r="G1036" s="10"/>
      <c r="H1036" s="12"/>
      <c r="I1036" s="12"/>
      <c r="J1036" s="12"/>
    </row>
    <row r="1037">
      <c r="A1037" s="10"/>
      <c r="B1037" s="10"/>
      <c r="C1037" s="10"/>
      <c r="D1037" s="10"/>
      <c r="E1037" s="10"/>
      <c r="F1037" s="11"/>
      <c r="G1037" s="10"/>
      <c r="H1037" s="12"/>
      <c r="I1037" s="12"/>
      <c r="J1037" s="12"/>
    </row>
    <row r="1038">
      <c r="A1038" s="10"/>
      <c r="B1038" s="10"/>
      <c r="C1038" s="10"/>
      <c r="D1038" s="10"/>
      <c r="E1038" s="10"/>
      <c r="F1038" s="11"/>
      <c r="G1038" s="10"/>
      <c r="H1038" s="12"/>
      <c r="I1038" s="12"/>
      <c r="J1038" s="12"/>
    </row>
    <row r="1039">
      <c r="A1039" s="10"/>
      <c r="B1039" s="10"/>
      <c r="C1039" s="10"/>
      <c r="D1039" s="10"/>
      <c r="E1039" s="10"/>
      <c r="F1039" s="11"/>
      <c r="G1039" s="10"/>
      <c r="H1039" s="12"/>
      <c r="I1039" s="12"/>
      <c r="J1039" s="12"/>
    </row>
    <row r="1040">
      <c r="A1040" s="10"/>
      <c r="B1040" s="10"/>
      <c r="C1040" s="10"/>
      <c r="D1040" s="10"/>
      <c r="E1040" s="10"/>
      <c r="F1040" s="11"/>
      <c r="G1040" s="10"/>
      <c r="H1040" s="12"/>
      <c r="I1040" s="12"/>
      <c r="J1040" s="12"/>
    </row>
    <row r="1041">
      <c r="A1041" s="10"/>
      <c r="B1041" s="10"/>
      <c r="C1041" s="10"/>
      <c r="D1041" s="10"/>
      <c r="E1041" s="10"/>
      <c r="F1041" s="11"/>
      <c r="G1041" s="10"/>
      <c r="H1041" s="12"/>
      <c r="I1041" s="12"/>
      <c r="J1041" s="12"/>
    </row>
    <row r="1042">
      <c r="A1042" s="10"/>
      <c r="B1042" s="10"/>
      <c r="C1042" s="10"/>
      <c r="D1042" s="10"/>
      <c r="E1042" s="10"/>
      <c r="F1042" s="11"/>
      <c r="G1042" s="10"/>
      <c r="H1042" s="12"/>
      <c r="I1042" s="12"/>
      <c r="J1042" s="12"/>
    </row>
    <row r="1043">
      <c r="A1043" s="10"/>
      <c r="B1043" s="10"/>
      <c r="C1043" s="10"/>
      <c r="D1043" s="10"/>
      <c r="E1043" s="10"/>
      <c r="F1043" s="11"/>
      <c r="G1043" s="10"/>
      <c r="H1043" s="12"/>
      <c r="I1043" s="12"/>
      <c r="J1043" s="12"/>
    </row>
    <row r="1044">
      <c r="A1044" s="10"/>
      <c r="B1044" s="10"/>
      <c r="C1044" s="10"/>
      <c r="D1044" s="10"/>
      <c r="E1044" s="10"/>
      <c r="F1044" s="11"/>
      <c r="G1044" s="10"/>
      <c r="H1044" s="12"/>
      <c r="I1044" s="12"/>
      <c r="J1044" s="12"/>
    </row>
    <row r="1045">
      <c r="A1045" s="10"/>
      <c r="B1045" s="10"/>
      <c r="C1045" s="10"/>
      <c r="D1045" s="10"/>
      <c r="E1045" s="10"/>
      <c r="F1045" s="11"/>
      <c r="G1045" s="10"/>
      <c r="H1045" s="12"/>
      <c r="I1045" s="12"/>
      <c r="J1045" s="12"/>
    </row>
    <row r="1046">
      <c r="A1046" s="10"/>
      <c r="B1046" s="10"/>
      <c r="C1046" s="10"/>
      <c r="D1046" s="10"/>
      <c r="E1046" s="10"/>
      <c r="F1046" s="11"/>
      <c r="G1046" s="10"/>
      <c r="H1046" s="12"/>
      <c r="I1046" s="12"/>
      <c r="J1046" s="12"/>
    </row>
    <row r="1047">
      <c r="A1047" s="10"/>
      <c r="B1047" s="10"/>
      <c r="C1047" s="10"/>
      <c r="D1047" s="10"/>
      <c r="E1047" s="10"/>
      <c r="F1047" s="11"/>
      <c r="G1047" s="10"/>
      <c r="H1047" s="12"/>
      <c r="I1047" s="12"/>
      <c r="J1047" s="12"/>
    </row>
    <row r="1048">
      <c r="A1048" s="10"/>
      <c r="B1048" s="10"/>
      <c r="C1048" s="10"/>
      <c r="D1048" s="10"/>
      <c r="E1048" s="10"/>
      <c r="F1048" s="11"/>
      <c r="G1048" s="10"/>
      <c r="H1048" s="12"/>
      <c r="I1048" s="12"/>
      <c r="J1048" s="12"/>
    </row>
    <row r="1049">
      <c r="A1049" s="10"/>
      <c r="B1049" s="10"/>
      <c r="C1049" s="10"/>
      <c r="D1049" s="10"/>
      <c r="E1049" s="10"/>
      <c r="F1049" s="11"/>
      <c r="G1049" s="10"/>
      <c r="H1049" s="12"/>
      <c r="I1049" s="12"/>
      <c r="J1049" s="12"/>
    </row>
    <row r="1050">
      <c r="A1050" s="10"/>
      <c r="B1050" s="10"/>
      <c r="C1050" s="10"/>
      <c r="D1050" s="10"/>
      <c r="E1050" s="10"/>
      <c r="F1050" s="11"/>
      <c r="G1050" s="10"/>
      <c r="H1050" s="12"/>
      <c r="I1050" s="12"/>
      <c r="J1050" s="12"/>
    </row>
    <row r="1051">
      <c r="A1051" s="10"/>
      <c r="B1051" s="10"/>
      <c r="C1051" s="10"/>
      <c r="D1051" s="10"/>
      <c r="E1051" s="10"/>
      <c r="F1051" s="11"/>
      <c r="G1051" s="10"/>
      <c r="H1051" s="12"/>
      <c r="I1051" s="12"/>
      <c r="J1051" s="12"/>
    </row>
    <row r="1052">
      <c r="A1052" s="10"/>
      <c r="B1052" s="10"/>
      <c r="C1052" s="10"/>
      <c r="D1052" s="10"/>
      <c r="E1052" s="10"/>
      <c r="F1052" s="11"/>
      <c r="G1052" s="10"/>
      <c r="H1052" s="12"/>
      <c r="I1052" s="12"/>
      <c r="J1052" s="12"/>
    </row>
    <row r="1053">
      <c r="A1053" s="10"/>
      <c r="B1053" s="10"/>
      <c r="C1053" s="10"/>
      <c r="D1053" s="10"/>
      <c r="E1053" s="10"/>
      <c r="F1053" s="11"/>
      <c r="G1053" s="10"/>
      <c r="H1053" s="12"/>
      <c r="I1053" s="12"/>
      <c r="J1053" s="12"/>
    </row>
    <row r="1054">
      <c r="A1054" s="10"/>
      <c r="B1054" s="10"/>
      <c r="C1054" s="10"/>
      <c r="D1054" s="10"/>
      <c r="E1054" s="10"/>
      <c r="F1054" s="11"/>
      <c r="G1054" s="10"/>
      <c r="H1054" s="12"/>
      <c r="I1054" s="12"/>
      <c r="J1054" s="12"/>
    </row>
    <row r="1055">
      <c r="A1055" s="10"/>
      <c r="B1055" s="10"/>
      <c r="C1055" s="10"/>
      <c r="D1055" s="10"/>
      <c r="E1055" s="10"/>
      <c r="F1055" s="11"/>
      <c r="G1055" s="10"/>
      <c r="H1055" s="12"/>
      <c r="I1055" s="12"/>
      <c r="J1055" s="12"/>
    </row>
    <row r="1056">
      <c r="A1056" s="10"/>
      <c r="B1056" s="10"/>
      <c r="C1056" s="10"/>
      <c r="D1056" s="10"/>
      <c r="E1056" s="10"/>
      <c r="F1056" s="11"/>
      <c r="G1056" s="10"/>
      <c r="H1056" s="12"/>
      <c r="I1056" s="12"/>
      <c r="J1056" s="12"/>
    </row>
    <row r="1057">
      <c r="A1057" s="10"/>
      <c r="B1057" s="10"/>
      <c r="C1057" s="10"/>
      <c r="D1057" s="10"/>
      <c r="E1057" s="10"/>
      <c r="F1057" s="11"/>
      <c r="G1057" s="10"/>
      <c r="H1057" s="12"/>
      <c r="I1057" s="12"/>
      <c r="J1057" s="12"/>
    </row>
    <row r="1058">
      <c r="A1058" s="10"/>
      <c r="B1058" s="10"/>
      <c r="C1058" s="10"/>
      <c r="D1058" s="10"/>
      <c r="E1058" s="10"/>
      <c r="F1058" s="11"/>
      <c r="G1058" s="10"/>
      <c r="H1058" s="12"/>
      <c r="I1058" s="12"/>
      <c r="J1058" s="12"/>
    </row>
    <row r="1059">
      <c r="A1059" s="10"/>
      <c r="B1059" s="10"/>
      <c r="C1059" s="10"/>
      <c r="D1059" s="10"/>
      <c r="E1059" s="10"/>
      <c r="F1059" s="11"/>
      <c r="G1059" s="10"/>
      <c r="H1059" s="12"/>
      <c r="I1059" s="12"/>
      <c r="J1059" s="12"/>
    </row>
    <row r="1060">
      <c r="A1060" s="10"/>
      <c r="B1060" s="10"/>
      <c r="C1060" s="10"/>
      <c r="D1060" s="10"/>
      <c r="E1060" s="10"/>
      <c r="F1060" s="11"/>
      <c r="G1060" s="10"/>
      <c r="H1060" s="12"/>
      <c r="I1060" s="12"/>
      <c r="J1060" s="12"/>
    </row>
    <row r="1061">
      <c r="A1061" s="10"/>
      <c r="B1061" s="10"/>
      <c r="C1061" s="10"/>
      <c r="D1061" s="10"/>
      <c r="E1061" s="10"/>
      <c r="F1061" s="11"/>
      <c r="G1061" s="10"/>
      <c r="H1061" s="12"/>
      <c r="I1061" s="12"/>
      <c r="J1061" s="12"/>
    </row>
    <row r="1062">
      <c r="A1062" s="10"/>
      <c r="B1062" s="10"/>
      <c r="C1062" s="10"/>
      <c r="D1062" s="10"/>
      <c r="E1062" s="10"/>
      <c r="F1062" s="11"/>
      <c r="G1062" s="10"/>
      <c r="H1062" s="12"/>
      <c r="I1062" s="12"/>
      <c r="J1062" s="12"/>
    </row>
    <row r="1063">
      <c r="A1063" s="10"/>
      <c r="B1063" s="10"/>
      <c r="C1063" s="10"/>
      <c r="D1063" s="10"/>
      <c r="E1063" s="10"/>
      <c r="F1063" s="11"/>
      <c r="G1063" s="10"/>
      <c r="H1063" s="12"/>
      <c r="I1063" s="12"/>
      <c r="J1063" s="12"/>
    </row>
    <row r="1064">
      <c r="A1064" s="10"/>
      <c r="B1064" s="10"/>
      <c r="C1064" s="10"/>
      <c r="D1064" s="10"/>
      <c r="E1064" s="10"/>
      <c r="F1064" s="11"/>
      <c r="G1064" s="10"/>
      <c r="H1064" s="12"/>
      <c r="I1064" s="12"/>
      <c r="J1064" s="12"/>
    </row>
    <row r="1065">
      <c r="A1065" s="10"/>
      <c r="B1065" s="10"/>
      <c r="C1065" s="10"/>
      <c r="D1065" s="10"/>
      <c r="E1065" s="10"/>
      <c r="F1065" s="11"/>
      <c r="G1065" s="10"/>
      <c r="H1065" s="12"/>
      <c r="I1065" s="12"/>
      <c r="J1065" s="12"/>
    </row>
    <row r="1066">
      <c r="A1066" s="10"/>
      <c r="B1066" s="10"/>
      <c r="C1066" s="10"/>
      <c r="D1066" s="10"/>
      <c r="E1066" s="10"/>
      <c r="F1066" s="11"/>
      <c r="G1066" s="10"/>
      <c r="H1066" s="12"/>
      <c r="I1066" s="12"/>
      <c r="J1066" s="12"/>
    </row>
    <row r="1067">
      <c r="A1067" s="10"/>
      <c r="B1067" s="10"/>
      <c r="C1067" s="10"/>
      <c r="D1067" s="10"/>
      <c r="E1067" s="10"/>
      <c r="F1067" s="11"/>
      <c r="G1067" s="10"/>
      <c r="H1067" s="12"/>
      <c r="I1067" s="12"/>
      <c r="J1067" s="12"/>
    </row>
    <row r="1068">
      <c r="A1068" s="10"/>
      <c r="B1068" s="10"/>
      <c r="C1068" s="10"/>
      <c r="D1068" s="10"/>
      <c r="E1068" s="10"/>
      <c r="F1068" s="11"/>
      <c r="G1068" s="10"/>
      <c r="H1068" s="12"/>
      <c r="I1068" s="12"/>
      <c r="J1068" s="12"/>
    </row>
    <row r="1069">
      <c r="A1069" s="10"/>
      <c r="B1069" s="10"/>
      <c r="C1069" s="10"/>
      <c r="D1069" s="10"/>
      <c r="E1069" s="10"/>
      <c r="F1069" s="11"/>
      <c r="G1069" s="10"/>
      <c r="H1069" s="12"/>
      <c r="I1069" s="12"/>
      <c r="J1069" s="12"/>
    </row>
    <row r="1070">
      <c r="A1070" s="10"/>
      <c r="B1070" s="10"/>
      <c r="C1070" s="10"/>
      <c r="D1070" s="10"/>
      <c r="E1070" s="10"/>
      <c r="F1070" s="11"/>
      <c r="G1070" s="10"/>
      <c r="H1070" s="12"/>
      <c r="I1070" s="12"/>
      <c r="J1070" s="12"/>
    </row>
    <row r="1071">
      <c r="A1071" s="10"/>
      <c r="B1071" s="10"/>
      <c r="C1071" s="10"/>
      <c r="D1071" s="10"/>
      <c r="E1071" s="10"/>
      <c r="F1071" s="11"/>
      <c r="G1071" s="10"/>
      <c r="H1071" s="12"/>
      <c r="I1071" s="12"/>
      <c r="J1071" s="12"/>
    </row>
    <row r="1072">
      <c r="A1072" s="10"/>
      <c r="B1072" s="10"/>
      <c r="C1072" s="10"/>
      <c r="D1072" s="10"/>
      <c r="E1072" s="10"/>
      <c r="F1072" s="11"/>
      <c r="G1072" s="10"/>
      <c r="H1072" s="12"/>
      <c r="I1072" s="12"/>
      <c r="J1072" s="12"/>
    </row>
    <row r="1073">
      <c r="A1073" s="10"/>
      <c r="B1073" s="10"/>
      <c r="C1073" s="10"/>
      <c r="D1073" s="10"/>
      <c r="E1073" s="10"/>
      <c r="F1073" s="11"/>
      <c r="G1073" s="10"/>
      <c r="H1073" s="12"/>
      <c r="I1073" s="12"/>
      <c r="J1073" s="12"/>
    </row>
    <row r="1074">
      <c r="A1074" s="10"/>
      <c r="B1074" s="10"/>
      <c r="C1074" s="10"/>
      <c r="D1074" s="10"/>
      <c r="E1074" s="10"/>
      <c r="F1074" s="11"/>
      <c r="G1074" s="10"/>
      <c r="H1074" s="12"/>
      <c r="I1074" s="12"/>
      <c r="J1074" s="12"/>
    </row>
    <row r="1075">
      <c r="A1075" s="10"/>
      <c r="B1075" s="10"/>
      <c r="C1075" s="10"/>
      <c r="D1075" s="10"/>
      <c r="E1075" s="10"/>
      <c r="F1075" s="11"/>
      <c r="G1075" s="10"/>
      <c r="H1075" s="12"/>
      <c r="I1075" s="12"/>
      <c r="J1075" s="12"/>
    </row>
    <row r="1076">
      <c r="A1076" s="10"/>
      <c r="B1076" s="10"/>
      <c r="C1076" s="10"/>
      <c r="D1076" s="10"/>
      <c r="E1076" s="10"/>
      <c r="F1076" s="11"/>
      <c r="G1076" s="10"/>
      <c r="H1076" s="12"/>
      <c r="I1076" s="12"/>
      <c r="J1076" s="12"/>
    </row>
    <row r="1077">
      <c r="A1077" s="10"/>
      <c r="B1077" s="10"/>
      <c r="C1077" s="10"/>
      <c r="D1077" s="10"/>
      <c r="E1077" s="10"/>
      <c r="F1077" s="11"/>
      <c r="G1077" s="10"/>
      <c r="H1077" s="12"/>
      <c r="I1077" s="12"/>
      <c r="J1077" s="12"/>
    </row>
    <row r="1078">
      <c r="A1078" s="10"/>
      <c r="B1078" s="10"/>
      <c r="C1078" s="10"/>
      <c r="D1078" s="10"/>
      <c r="E1078" s="10"/>
      <c r="F1078" s="11"/>
      <c r="G1078" s="10"/>
      <c r="H1078" s="12"/>
      <c r="I1078" s="12"/>
      <c r="J1078" s="12"/>
    </row>
    <row r="1079">
      <c r="A1079" s="10"/>
      <c r="B1079" s="10"/>
      <c r="C1079" s="10"/>
      <c r="D1079" s="10"/>
      <c r="E1079" s="10"/>
      <c r="F1079" s="11"/>
      <c r="G1079" s="10"/>
      <c r="H1079" s="12"/>
      <c r="I1079" s="12"/>
      <c r="J1079" s="12"/>
    </row>
    <row r="1080">
      <c r="A1080" s="10"/>
      <c r="B1080" s="10"/>
      <c r="C1080" s="10"/>
      <c r="D1080" s="10"/>
      <c r="E1080" s="10"/>
      <c r="F1080" s="11"/>
      <c r="G1080" s="10"/>
      <c r="H1080" s="12"/>
      <c r="I1080" s="12"/>
      <c r="J1080" s="12"/>
    </row>
    <row r="1081">
      <c r="A1081" s="10"/>
      <c r="B1081" s="10"/>
      <c r="C1081" s="10"/>
      <c r="D1081" s="10"/>
      <c r="E1081" s="10"/>
      <c r="F1081" s="11"/>
      <c r="G1081" s="10"/>
      <c r="H1081" s="12"/>
      <c r="I1081" s="12"/>
      <c r="J1081" s="12"/>
    </row>
    <row r="1082">
      <c r="A1082" s="10"/>
      <c r="B1082" s="10"/>
      <c r="C1082" s="10"/>
      <c r="D1082" s="10"/>
      <c r="E1082" s="10"/>
      <c r="F1082" s="11"/>
      <c r="G1082" s="10"/>
      <c r="H1082" s="12"/>
      <c r="I1082" s="12"/>
      <c r="J1082" s="12"/>
    </row>
    <row r="1083">
      <c r="A1083" s="10"/>
      <c r="B1083" s="10"/>
      <c r="C1083" s="10"/>
      <c r="D1083" s="10"/>
      <c r="E1083" s="10"/>
      <c r="F1083" s="11"/>
      <c r="G1083" s="10"/>
      <c r="H1083" s="12"/>
      <c r="I1083" s="12"/>
      <c r="J1083" s="12"/>
    </row>
    <row r="1084">
      <c r="A1084" s="10"/>
      <c r="B1084" s="10"/>
      <c r="C1084" s="10"/>
      <c r="D1084" s="10"/>
      <c r="E1084" s="10"/>
      <c r="F1084" s="11"/>
      <c r="G1084" s="10"/>
      <c r="H1084" s="12"/>
      <c r="I1084" s="12"/>
      <c r="J1084" s="12"/>
    </row>
    <row r="1085">
      <c r="A1085" s="10"/>
      <c r="B1085" s="10"/>
      <c r="C1085" s="10"/>
      <c r="D1085" s="10"/>
      <c r="E1085" s="10"/>
      <c r="F1085" s="11"/>
      <c r="G1085" s="10"/>
      <c r="H1085" s="12"/>
      <c r="I1085" s="12"/>
      <c r="J1085" s="12"/>
    </row>
    <row r="1086">
      <c r="A1086" s="10"/>
      <c r="B1086" s="10"/>
      <c r="C1086" s="10"/>
      <c r="D1086" s="10"/>
      <c r="E1086" s="10"/>
      <c r="F1086" s="11"/>
      <c r="G1086" s="10"/>
      <c r="H1086" s="12"/>
      <c r="I1086" s="12"/>
      <c r="J1086" s="12"/>
    </row>
    <row r="1087">
      <c r="A1087" s="10"/>
      <c r="B1087" s="10"/>
      <c r="C1087" s="10"/>
      <c r="D1087" s="10"/>
      <c r="E1087" s="10"/>
      <c r="F1087" s="11"/>
      <c r="G1087" s="10"/>
      <c r="H1087" s="12"/>
      <c r="I1087" s="12"/>
      <c r="J1087" s="12"/>
    </row>
    <row r="1088">
      <c r="A1088" s="10"/>
      <c r="B1088" s="10"/>
      <c r="C1088" s="10"/>
      <c r="D1088" s="10"/>
      <c r="E1088" s="10"/>
      <c r="F1088" s="11"/>
      <c r="G1088" s="10"/>
      <c r="H1088" s="12"/>
      <c r="I1088" s="12"/>
      <c r="J1088" s="12"/>
    </row>
    <row r="1089">
      <c r="A1089" s="10"/>
      <c r="B1089" s="10"/>
      <c r="C1089" s="10"/>
      <c r="D1089" s="10"/>
      <c r="E1089" s="10"/>
      <c r="F1089" s="11"/>
      <c r="G1089" s="10"/>
      <c r="H1089" s="12"/>
      <c r="I1089" s="12"/>
      <c r="J1089" s="12"/>
    </row>
    <row r="1090">
      <c r="A1090" s="10"/>
      <c r="B1090" s="10"/>
      <c r="C1090" s="10"/>
      <c r="D1090" s="10"/>
      <c r="E1090" s="10"/>
      <c r="F1090" s="11"/>
      <c r="G1090" s="10"/>
      <c r="H1090" s="12"/>
      <c r="I1090" s="12"/>
      <c r="J1090" s="12"/>
    </row>
    <row r="1091">
      <c r="A1091" s="10"/>
      <c r="B1091" s="10"/>
      <c r="C1091" s="10"/>
      <c r="D1091" s="10"/>
      <c r="E1091" s="10"/>
      <c r="F1091" s="11"/>
      <c r="G1091" s="10"/>
      <c r="H1091" s="12"/>
      <c r="I1091" s="12"/>
      <c r="J1091" s="12"/>
    </row>
    <row r="1092">
      <c r="A1092" s="10"/>
      <c r="B1092" s="10"/>
      <c r="C1092" s="10"/>
      <c r="D1092" s="10"/>
      <c r="E1092" s="10"/>
      <c r="F1092" s="11"/>
      <c r="G1092" s="10"/>
      <c r="H1092" s="12"/>
      <c r="I1092" s="12"/>
      <c r="J1092" s="12"/>
    </row>
    <row r="1093">
      <c r="A1093" s="10"/>
      <c r="B1093" s="10"/>
      <c r="C1093" s="10"/>
      <c r="D1093" s="10"/>
      <c r="E1093" s="10"/>
      <c r="F1093" s="11"/>
      <c r="G1093" s="10"/>
      <c r="H1093" s="12"/>
      <c r="I1093" s="12"/>
      <c r="J1093" s="12"/>
    </row>
    <row r="1094">
      <c r="A1094" s="10"/>
      <c r="B1094" s="10"/>
      <c r="C1094" s="10"/>
      <c r="D1094" s="10"/>
      <c r="E1094" s="10"/>
      <c r="F1094" s="11"/>
      <c r="G1094" s="10"/>
      <c r="H1094" s="12"/>
      <c r="I1094" s="12"/>
      <c r="J1094" s="12"/>
    </row>
    <row r="1095">
      <c r="A1095" s="10"/>
      <c r="B1095" s="10"/>
      <c r="C1095" s="10"/>
      <c r="D1095" s="10"/>
      <c r="E1095" s="10"/>
      <c r="F1095" s="11"/>
      <c r="G1095" s="10"/>
      <c r="H1095" s="12"/>
      <c r="I1095" s="12"/>
      <c r="J1095" s="12"/>
    </row>
    <row r="1096">
      <c r="A1096" s="10"/>
      <c r="B1096" s="10"/>
      <c r="C1096" s="10"/>
      <c r="D1096" s="10"/>
      <c r="E1096" s="10"/>
      <c r="F1096" s="11"/>
      <c r="G1096" s="10"/>
      <c r="H1096" s="12"/>
      <c r="I1096" s="12"/>
      <c r="J1096" s="12"/>
    </row>
    <row r="1097">
      <c r="A1097" s="10"/>
      <c r="B1097" s="10"/>
      <c r="C1097" s="10"/>
      <c r="D1097" s="10"/>
      <c r="E1097" s="10"/>
      <c r="F1097" s="11"/>
      <c r="G1097" s="10"/>
      <c r="H1097" s="12"/>
      <c r="I1097" s="12"/>
      <c r="J1097" s="12"/>
    </row>
    <row r="1098">
      <c r="A1098" s="10"/>
      <c r="B1098" s="10"/>
      <c r="C1098" s="10"/>
      <c r="D1098" s="10"/>
      <c r="E1098" s="10"/>
      <c r="F1098" s="11"/>
      <c r="G1098" s="10"/>
      <c r="H1098" s="12"/>
      <c r="I1098" s="12"/>
      <c r="J1098" s="12"/>
    </row>
    <row r="1099">
      <c r="A1099" s="10"/>
      <c r="B1099" s="10"/>
      <c r="C1099" s="10"/>
      <c r="D1099" s="10"/>
      <c r="E1099" s="10"/>
      <c r="F1099" s="11"/>
      <c r="G1099" s="10"/>
      <c r="H1099" s="12"/>
      <c r="I1099" s="12"/>
      <c r="J1099" s="12"/>
    </row>
    <row r="1100">
      <c r="A1100" s="10"/>
      <c r="B1100" s="10"/>
      <c r="C1100" s="10"/>
      <c r="D1100" s="10"/>
      <c r="E1100" s="10"/>
      <c r="F1100" s="11"/>
      <c r="G1100" s="10"/>
      <c r="H1100" s="12"/>
      <c r="I1100" s="12"/>
      <c r="J1100" s="12"/>
    </row>
    <row r="1101">
      <c r="A1101" s="10"/>
      <c r="B1101" s="10"/>
      <c r="C1101" s="10"/>
      <c r="D1101" s="10"/>
      <c r="E1101" s="10"/>
      <c r="F1101" s="11"/>
      <c r="G1101" s="10"/>
      <c r="H1101" s="12"/>
      <c r="I1101" s="12"/>
      <c r="J1101" s="12"/>
    </row>
    <row r="1102">
      <c r="A1102" s="10"/>
      <c r="B1102" s="10"/>
      <c r="C1102" s="10"/>
      <c r="D1102" s="10"/>
      <c r="E1102" s="10"/>
      <c r="F1102" s="11"/>
      <c r="G1102" s="10"/>
      <c r="H1102" s="12"/>
      <c r="I1102" s="12"/>
      <c r="J1102" s="12"/>
    </row>
    <row r="1103">
      <c r="A1103" s="10"/>
      <c r="B1103" s="10"/>
      <c r="C1103" s="10"/>
      <c r="D1103" s="10"/>
      <c r="E1103" s="10"/>
      <c r="F1103" s="11"/>
      <c r="G1103" s="10"/>
      <c r="H1103" s="12"/>
      <c r="I1103" s="12"/>
      <c r="J1103" s="12"/>
    </row>
    <row r="1104">
      <c r="A1104" s="10"/>
      <c r="B1104" s="10"/>
      <c r="C1104" s="10"/>
      <c r="D1104" s="10"/>
      <c r="E1104" s="10"/>
      <c r="F1104" s="11"/>
      <c r="G1104" s="10"/>
      <c r="H1104" s="12"/>
      <c r="I1104" s="12"/>
      <c r="J1104" s="12"/>
    </row>
    <row r="1105">
      <c r="A1105" s="10"/>
      <c r="B1105" s="10"/>
      <c r="C1105" s="10"/>
      <c r="D1105" s="10"/>
      <c r="E1105" s="10"/>
      <c r="F1105" s="11"/>
      <c r="G1105" s="10"/>
      <c r="H1105" s="12"/>
      <c r="I1105" s="12"/>
      <c r="J1105" s="12"/>
    </row>
    <row r="1106">
      <c r="A1106" s="10"/>
      <c r="B1106" s="10"/>
      <c r="C1106" s="10"/>
      <c r="D1106" s="10"/>
      <c r="E1106" s="10"/>
      <c r="F1106" s="11"/>
      <c r="G1106" s="10"/>
      <c r="H1106" s="12"/>
      <c r="I1106" s="12"/>
      <c r="J1106" s="12"/>
    </row>
    <row r="1107">
      <c r="A1107" s="10"/>
      <c r="B1107" s="10"/>
      <c r="C1107" s="10"/>
      <c r="D1107" s="10"/>
      <c r="E1107" s="10"/>
      <c r="F1107" s="11"/>
      <c r="G1107" s="10"/>
      <c r="H1107" s="12"/>
      <c r="I1107" s="12"/>
      <c r="J1107" s="12"/>
    </row>
    <row r="1108">
      <c r="A1108" s="10"/>
      <c r="B1108" s="10"/>
      <c r="C1108" s="10"/>
      <c r="D1108" s="10"/>
      <c r="E1108" s="10"/>
      <c r="F1108" s="11"/>
      <c r="G1108" s="10"/>
      <c r="H1108" s="12"/>
      <c r="I1108" s="12"/>
      <c r="J1108" s="12"/>
    </row>
    <row r="1109">
      <c r="A1109" s="10"/>
      <c r="B1109" s="10"/>
      <c r="C1109" s="10"/>
      <c r="D1109" s="10"/>
      <c r="E1109" s="10"/>
      <c r="F1109" s="11"/>
      <c r="G1109" s="10"/>
      <c r="H1109" s="12"/>
      <c r="I1109" s="12"/>
      <c r="J1109" s="12"/>
    </row>
    <row r="1110">
      <c r="A1110" s="10"/>
      <c r="B1110" s="10"/>
      <c r="C1110" s="10"/>
      <c r="D1110" s="10"/>
      <c r="E1110" s="10"/>
      <c r="F1110" s="11"/>
      <c r="G1110" s="10"/>
      <c r="H1110" s="12"/>
      <c r="I1110" s="12"/>
      <c r="J1110" s="12"/>
    </row>
    <row r="1111">
      <c r="A1111" s="10"/>
      <c r="B1111" s="10"/>
      <c r="C1111" s="10"/>
      <c r="D1111" s="10"/>
      <c r="E1111" s="10"/>
      <c r="F1111" s="11"/>
      <c r="G1111" s="10"/>
      <c r="H1111" s="12"/>
      <c r="I1111" s="12"/>
      <c r="J1111" s="12"/>
    </row>
    <row r="1112">
      <c r="A1112" s="10"/>
      <c r="B1112" s="10"/>
      <c r="C1112" s="10"/>
      <c r="D1112" s="10"/>
      <c r="E1112" s="10"/>
      <c r="F1112" s="11"/>
      <c r="G1112" s="10"/>
      <c r="H1112" s="12"/>
      <c r="I1112" s="12"/>
      <c r="J1112" s="12"/>
    </row>
    <row r="1113">
      <c r="A1113" s="10"/>
      <c r="B1113" s="10"/>
      <c r="C1113" s="10"/>
      <c r="D1113" s="10"/>
      <c r="E1113" s="10"/>
      <c r="F1113" s="11"/>
      <c r="G1113" s="10"/>
      <c r="H1113" s="12"/>
      <c r="I1113" s="12"/>
      <c r="J1113" s="12"/>
    </row>
    <row r="1114">
      <c r="A1114" s="10"/>
      <c r="B1114" s="10"/>
      <c r="C1114" s="10"/>
      <c r="D1114" s="10"/>
      <c r="E1114" s="10"/>
      <c r="F1114" s="11"/>
      <c r="G1114" s="10"/>
      <c r="H1114" s="12"/>
      <c r="I1114" s="12"/>
      <c r="J1114" s="12"/>
    </row>
    <row r="1115">
      <c r="A1115" s="10"/>
      <c r="B1115" s="10"/>
      <c r="C1115" s="10"/>
      <c r="D1115" s="10"/>
      <c r="E1115" s="10"/>
      <c r="F1115" s="11"/>
      <c r="G1115" s="10"/>
      <c r="H1115" s="12"/>
      <c r="I1115" s="12"/>
      <c r="J1115" s="12"/>
    </row>
    <row r="1116">
      <c r="A1116" s="10"/>
      <c r="B1116" s="10"/>
      <c r="C1116" s="10"/>
      <c r="D1116" s="10"/>
      <c r="E1116" s="10"/>
      <c r="F1116" s="11"/>
      <c r="G1116" s="10"/>
      <c r="H1116" s="12"/>
      <c r="I1116" s="12"/>
      <c r="J1116" s="12"/>
    </row>
    <row r="1117">
      <c r="A1117" s="10"/>
      <c r="B1117" s="10"/>
      <c r="C1117" s="10"/>
      <c r="D1117" s="10"/>
      <c r="E1117" s="10"/>
      <c r="F1117" s="11"/>
      <c r="G1117" s="10"/>
      <c r="H1117" s="12"/>
      <c r="I1117" s="12"/>
      <c r="J1117" s="12"/>
    </row>
    <row r="1118">
      <c r="A1118" s="10"/>
      <c r="B1118" s="10"/>
      <c r="C1118" s="10"/>
      <c r="D1118" s="10"/>
      <c r="E1118" s="10"/>
      <c r="F1118" s="11"/>
      <c r="G1118" s="10"/>
      <c r="H1118" s="12"/>
      <c r="I1118" s="12"/>
      <c r="J1118" s="12"/>
    </row>
    <row r="1119">
      <c r="A1119" s="10"/>
      <c r="B1119" s="10"/>
      <c r="C1119" s="10"/>
      <c r="D1119" s="10"/>
      <c r="E1119" s="10"/>
      <c r="F1119" s="11"/>
      <c r="G1119" s="10"/>
      <c r="H1119" s="12"/>
      <c r="I1119" s="12"/>
      <c r="J1119" s="12"/>
    </row>
    <row r="1120">
      <c r="A1120" s="10"/>
      <c r="B1120" s="10"/>
      <c r="C1120" s="10"/>
      <c r="D1120" s="10"/>
      <c r="E1120" s="10"/>
      <c r="F1120" s="11"/>
      <c r="G1120" s="10"/>
      <c r="H1120" s="12"/>
      <c r="I1120" s="12"/>
      <c r="J1120" s="12"/>
    </row>
    <row r="1121">
      <c r="A1121" s="10"/>
      <c r="B1121" s="10"/>
      <c r="C1121" s="10"/>
      <c r="D1121" s="10"/>
      <c r="E1121" s="10"/>
      <c r="F1121" s="11"/>
      <c r="G1121" s="10"/>
      <c r="H1121" s="12"/>
      <c r="I1121" s="12"/>
      <c r="J1121" s="12"/>
    </row>
    <row r="1122">
      <c r="A1122" s="10"/>
      <c r="B1122" s="10"/>
      <c r="C1122" s="10"/>
      <c r="D1122" s="10"/>
      <c r="E1122" s="10"/>
      <c r="F1122" s="11"/>
      <c r="G1122" s="10"/>
      <c r="H1122" s="12"/>
      <c r="I1122" s="12"/>
      <c r="J1122" s="12"/>
    </row>
    <row r="1123">
      <c r="A1123" s="10"/>
      <c r="B1123" s="10"/>
      <c r="C1123" s="10"/>
      <c r="D1123" s="10"/>
      <c r="E1123" s="10"/>
      <c r="F1123" s="11"/>
      <c r="G1123" s="10"/>
      <c r="H1123" s="12"/>
      <c r="I1123" s="12"/>
      <c r="J1123" s="12"/>
    </row>
    <row r="1124">
      <c r="A1124" s="10"/>
      <c r="B1124" s="10"/>
      <c r="C1124" s="10"/>
      <c r="D1124" s="10"/>
      <c r="E1124" s="10"/>
      <c r="F1124" s="11"/>
      <c r="G1124" s="10"/>
      <c r="H1124" s="12"/>
      <c r="I1124" s="12"/>
      <c r="J1124" s="12"/>
    </row>
    <row r="1125">
      <c r="A1125" s="10"/>
      <c r="B1125" s="10"/>
      <c r="C1125" s="10"/>
      <c r="D1125" s="10"/>
      <c r="E1125" s="10"/>
      <c r="F1125" s="11"/>
      <c r="G1125" s="10"/>
      <c r="H1125" s="12"/>
      <c r="I1125" s="12"/>
      <c r="J1125" s="12"/>
    </row>
    <row r="1126">
      <c r="A1126" s="10"/>
      <c r="B1126" s="10"/>
      <c r="C1126" s="10"/>
      <c r="D1126" s="10"/>
      <c r="E1126" s="10"/>
      <c r="F1126" s="11"/>
      <c r="G1126" s="10"/>
      <c r="H1126" s="12"/>
      <c r="I1126" s="12"/>
      <c r="J1126" s="12"/>
    </row>
    <row r="1127">
      <c r="A1127" s="10"/>
      <c r="B1127" s="10"/>
      <c r="C1127" s="10"/>
      <c r="D1127" s="10"/>
      <c r="E1127" s="10"/>
      <c r="F1127" s="11"/>
      <c r="G1127" s="10"/>
      <c r="H1127" s="12"/>
      <c r="I1127" s="12"/>
      <c r="J1127" s="12"/>
    </row>
    <row r="1128">
      <c r="A1128" s="10"/>
      <c r="B1128" s="10"/>
      <c r="C1128" s="10"/>
      <c r="D1128" s="10"/>
      <c r="E1128" s="10"/>
      <c r="F1128" s="11"/>
      <c r="G1128" s="10"/>
      <c r="H1128" s="12"/>
      <c r="I1128" s="12"/>
      <c r="J1128" s="12"/>
    </row>
    <row r="1129">
      <c r="A1129" s="10"/>
      <c r="B1129" s="10"/>
      <c r="C1129" s="10"/>
      <c r="D1129" s="10"/>
      <c r="E1129" s="10"/>
      <c r="F1129" s="11"/>
      <c r="G1129" s="10"/>
      <c r="H1129" s="12"/>
      <c r="I1129" s="12"/>
      <c r="J1129" s="12"/>
    </row>
    <row r="1130">
      <c r="A1130" s="10"/>
      <c r="B1130" s="10"/>
      <c r="C1130" s="10"/>
      <c r="D1130" s="10"/>
      <c r="E1130" s="10"/>
      <c r="F1130" s="11"/>
      <c r="G1130" s="10"/>
      <c r="H1130" s="12"/>
      <c r="I1130" s="12"/>
      <c r="J1130" s="12"/>
    </row>
    <row r="1131">
      <c r="A1131" s="10"/>
      <c r="B1131" s="10"/>
      <c r="C1131" s="10"/>
      <c r="D1131" s="10"/>
      <c r="E1131" s="10"/>
      <c r="F1131" s="11"/>
      <c r="G1131" s="10"/>
      <c r="H1131" s="12"/>
      <c r="I1131" s="12"/>
      <c r="J1131" s="12"/>
    </row>
    <row r="1132">
      <c r="A1132" s="10"/>
      <c r="B1132" s="10"/>
      <c r="C1132" s="10"/>
      <c r="D1132" s="10"/>
      <c r="E1132" s="10"/>
      <c r="F1132" s="11"/>
      <c r="G1132" s="10"/>
      <c r="H1132" s="12"/>
      <c r="I1132" s="12"/>
      <c r="J1132" s="12"/>
    </row>
    <row r="1133">
      <c r="A1133" s="10"/>
      <c r="B1133" s="10"/>
      <c r="C1133" s="10"/>
      <c r="D1133" s="10"/>
      <c r="E1133" s="10"/>
      <c r="F1133" s="11"/>
      <c r="G1133" s="10"/>
      <c r="H1133" s="12"/>
      <c r="I1133" s="12"/>
      <c r="J1133" s="12"/>
    </row>
    <row r="1134">
      <c r="A1134" s="10"/>
      <c r="B1134" s="10"/>
      <c r="C1134" s="10"/>
      <c r="D1134" s="10"/>
      <c r="E1134" s="10"/>
      <c r="F1134" s="11"/>
      <c r="G1134" s="10"/>
      <c r="H1134" s="12"/>
      <c r="I1134" s="12"/>
      <c r="J1134" s="12"/>
    </row>
    <row r="1135">
      <c r="A1135" s="10"/>
      <c r="B1135" s="10"/>
      <c r="C1135" s="10"/>
      <c r="D1135" s="10"/>
      <c r="E1135" s="10"/>
      <c r="F1135" s="11"/>
      <c r="G1135" s="10"/>
      <c r="H1135" s="12"/>
      <c r="I1135" s="12"/>
      <c r="J1135" s="12"/>
    </row>
    <row r="1136">
      <c r="A1136" s="10"/>
      <c r="B1136" s="10"/>
      <c r="C1136" s="10"/>
      <c r="D1136" s="10"/>
      <c r="E1136" s="10"/>
      <c r="F1136" s="11"/>
      <c r="G1136" s="10"/>
      <c r="H1136" s="12"/>
      <c r="I1136" s="12"/>
      <c r="J1136" s="12"/>
    </row>
    <row r="1137">
      <c r="A1137" s="10"/>
      <c r="B1137" s="10"/>
      <c r="C1137" s="10"/>
      <c r="D1137" s="10"/>
      <c r="E1137" s="10"/>
      <c r="F1137" s="11"/>
      <c r="G1137" s="10"/>
      <c r="H1137" s="12"/>
      <c r="I1137" s="12"/>
      <c r="J1137" s="12"/>
    </row>
    <row r="1138">
      <c r="A1138" s="10"/>
      <c r="B1138" s="10"/>
      <c r="C1138" s="10"/>
      <c r="D1138" s="10"/>
      <c r="E1138" s="10"/>
      <c r="F1138" s="11"/>
      <c r="G1138" s="10"/>
      <c r="H1138" s="12"/>
      <c r="I1138" s="12"/>
      <c r="J1138" s="12"/>
    </row>
    <row r="1139">
      <c r="A1139" s="10"/>
      <c r="B1139" s="10"/>
      <c r="C1139" s="10"/>
      <c r="D1139" s="10"/>
      <c r="E1139" s="10"/>
      <c r="F1139" s="11"/>
      <c r="G1139" s="10"/>
      <c r="H1139" s="12"/>
      <c r="I1139" s="12"/>
      <c r="J1139" s="12"/>
    </row>
    <row r="1140">
      <c r="A1140" s="10"/>
      <c r="B1140" s="10"/>
      <c r="C1140" s="10"/>
      <c r="D1140" s="10"/>
      <c r="E1140" s="10"/>
      <c r="F1140" s="11"/>
      <c r="G1140" s="10"/>
      <c r="H1140" s="12"/>
      <c r="I1140" s="12"/>
      <c r="J1140" s="12"/>
    </row>
    <row r="1141">
      <c r="A1141" s="10"/>
      <c r="B1141" s="10"/>
      <c r="C1141" s="10"/>
      <c r="D1141" s="10"/>
      <c r="E1141" s="10"/>
      <c r="F1141" s="11"/>
      <c r="G1141" s="10"/>
      <c r="H1141" s="12"/>
      <c r="I1141" s="12"/>
      <c r="J1141" s="12"/>
    </row>
    <row r="1142">
      <c r="A1142" s="10"/>
      <c r="B1142" s="10"/>
      <c r="C1142" s="10"/>
      <c r="D1142" s="10"/>
      <c r="E1142" s="10"/>
      <c r="F1142" s="11"/>
      <c r="G1142" s="10"/>
      <c r="H1142" s="12"/>
      <c r="I1142" s="12"/>
      <c r="J1142" s="12"/>
    </row>
    <row r="1143">
      <c r="A1143" s="10"/>
      <c r="B1143" s="10"/>
      <c r="C1143" s="10"/>
      <c r="D1143" s="10"/>
      <c r="E1143" s="10"/>
      <c r="F1143" s="11"/>
      <c r="G1143" s="10"/>
      <c r="H1143" s="12"/>
      <c r="I1143" s="12"/>
      <c r="J1143" s="12"/>
    </row>
    <row r="1144">
      <c r="A1144" s="10"/>
      <c r="B1144" s="10"/>
      <c r="C1144" s="10"/>
      <c r="D1144" s="10"/>
      <c r="E1144" s="10"/>
      <c r="F1144" s="11"/>
      <c r="G1144" s="10"/>
      <c r="H1144" s="12"/>
      <c r="I1144" s="12"/>
      <c r="J1144" s="12"/>
    </row>
    <row r="1145">
      <c r="A1145" s="10"/>
      <c r="B1145" s="10"/>
      <c r="C1145" s="10"/>
      <c r="D1145" s="10"/>
      <c r="E1145" s="10"/>
      <c r="F1145" s="11"/>
      <c r="G1145" s="10"/>
      <c r="H1145" s="12"/>
      <c r="I1145" s="12"/>
      <c r="J1145" s="12"/>
    </row>
    <row r="1146">
      <c r="A1146" s="10"/>
      <c r="B1146" s="10"/>
      <c r="C1146" s="10"/>
      <c r="D1146" s="10"/>
      <c r="E1146" s="10"/>
      <c r="F1146" s="11"/>
      <c r="G1146" s="10"/>
      <c r="H1146" s="12"/>
      <c r="I1146" s="12"/>
      <c r="J1146" s="12"/>
    </row>
    <row r="1147">
      <c r="A1147" s="10"/>
      <c r="B1147" s="10"/>
      <c r="C1147" s="10"/>
      <c r="D1147" s="10"/>
      <c r="E1147" s="10"/>
      <c r="F1147" s="11"/>
      <c r="G1147" s="10"/>
      <c r="H1147" s="12"/>
      <c r="I1147" s="12"/>
      <c r="J1147" s="12"/>
    </row>
    <row r="1148">
      <c r="A1148" s="10"/>
      <c r="B1148" s="10"/>
      <c r="C1148" s="10"/>
      <c r="D1148" s="10"/>
      <c r="E1148" s="10"/>
      <c r="F1148" s="11"/>
      <c r="G1148" s="10"/>
      <c r="H1148" s="12"/>
      <c r="I1148" s="12"/>
      <c r="J1148" s="12"/>
    </row>
    <row r="1149">
      <c r="A1149" s="10"/>
      <c r="B1149" s="10"/>
      <c r="C1149" s="10"/>
      <c r="D1149" s="10"/>
      <c r="E1149" s="10"/>
      <c r="F1149" s="11"/>
      <c r="G1149" s="10"/>
      <c r="H1149" s="12"/>
      <c r="I1149" s="12"/>
      <c r="J1149" s="12"/>
    </row>
    <row r="1150">
      <c r="A1150" s="10"/>
      <c r="B1150" s="10"/>
      <c r="C1150" s="10"/>
      <c r="D1150" s="10"/>
      <c r="E1150" s="10"/>
      <c r="F1150" s="11"/>
      <c r="G1150" s="10"/>
      <c r="H1150" s="12"/>
      <c r="I1150" s="12"/>
      <c r="J1150" s="12"/>
    </row>
    <row r="1151">
      <c r="A1151" s="10"/>
      <c r="B1151" s="10"/>
      <c r="C1151" s="10"/>
      <c r="D1151" s="10"/>
      <c r="E1151" s="10"/>
      <c r="F1151" s="11"/>
      <c r="G1151" s="10"/>
      <c r="H1151" s="12"/>
      <c r="I1151" s="12"/>
      <c r="J1151" s="12"/>
    </row>
    <row r="1152">
      <c r="A1152" s="10"/>
      <c r="B1152" s="10"/>
      <c r="C1152" s="10"/>
      <c r="D1152" s="10"/>
      <c r="E1152" s="10"/>
      <c r="F1152" s="11"/>
      <c r="G1152" s="10"/>
      <c r="H1152" s="12"/>
      <c r="I1152" s="12"/>
      <c r="J1152" s="12"/>
    </row>
    <row r="1153">
      <c r="A1153" s="10"/>
      <c r="B1153" s="10"/>
      <c r="C1153" s="10"/>
      <c r="D1153" s="10"/>
      <c r="E1153" s="10"/>
      <c r="F1153" s="11"/>
      <c r="G1153" s="10"/>
      <c r="H1153" s="12"/>
      <c r="I1153" s="12"/>
      <c r="J1153" s="12"/>
    </row>
    <row r="1154">
      <c r="A1154" s="10"/>
      <c r="B1154" s="10"/>
      <c r="C1154" s="10"/>
      <c r="D1154" s="10"/>
      <c r="E1154" s="10"/>
      <c r="F1154" s="11"/>
      <c r="G1154" s="10"/>
      <c r="H1154" s="12"/>
      <c r="I1154" s="12"/>
      <c r="J1154" s="12"/>
    </row>
    <row r="1155">
      <c r="A1155" s="10"/>
      <c r="B1155" s="10"/>
      <c r="C1155" s="10"/>
      <c r="D1155" s="10"/>
      <c r="E1155" s="10"/>
      <c r="F1155" s="11"/>
      <c r="G1155" s="10"/>
      <c r="H1155" s="12"/>
      <c r="I1155" s="12"/>
      <c r="J1155" s="12"/>
    </row>
    <row r="1156">
      <c r="A1156" s="10"/>
      <c r="B1156" s="10"/>
      <c r="C1156" s="10"/>
      <c r="D1156" s="10"/>
      <c r="E1156" s="10"/>
      <c r="F1156" s="11"/>
      <c r="G1156" s="10"/>
      <c r="H1156" s="12"/>
      <c r="I1156" s="12"/>
      <c r="J1156" s="12"/>
    </row>
    <row r="1157">
      <c r="A1157" s="10"/>
      <c r="B1157" s="10"/>
      <c r="C1157" s="10"/>
      <c r="D1157" s="10"/>
      <c r="E1157" s="10"/>
      <c r="F1157" s="11"/>
      <c r="G1157" s="10"/>
      <c r="H1157" s="12"/>
      <c r="I1157" s="12"/>
      <c r="J1157" s="12"/>
    </row>
    <row r="1158">
      <c r="A1158" s="10"/>
      <c r="B1158" s="10"/>
      <c r="C1158" s="10"/>
      <c r="D1158" s="10"/>
      <c r="E1158" s="10"/>
      <c r="F1158" s="11"/>
      <c r="G1158" s="10"/>
      <c r="H1158" s="12"/>
      <c r="I1158" s="12"/>
      <c r="J1158" s="12"/>
    </row>
    <row r="1159">
      <c r="A1159" s="10"/>
      <c r="B1159" s="10"/>
      <c r="C1159" s="10"/>
      <c r="D1159" s="10"/>
      <c r="E1159" s="10"/>
      <c r="F1159" s="11"/>
      <c r="G1159" s="10"/>
      <c r="H1159" s="12"/>
      <c r="I1159" s="12"/>
      <c r="J1159" s="12"/>
    </row>
    <row r="1160">
      <c r="A1160" s="10"/>
      <c r="B1160" s="10"/>
      <c r="C1160" s="10"/>
      <c r="D1160" s="10"/>
      <c r="E1160" s="10"/>
      <c r="F1160" s="11"/>
      <c r="G1160" s="10"/>
      <c r="H1160" s="12"/>
      <c r="I1160" s="12"/>
      <c r="J1160" s="12"/>
    </row>
    <row r="1161">
      <c r="A1161" s="10"/>
      <c r="B1161" s="10"/>
      <c r="C1161" s="10"/>
      <c r="D1161" s="10"/>
      <c r="E1161" s="10"/>
      <c r="F1161" s="11"/>
      <c r="G1161" s="10"/>
      <c r="H1161" s="12"/>
      <c r="I1161" s="12"/>
      <c r="J1161" s="12"/>
    </row>
    <row r="1162">
      <c r="A1162" s="10"/>
      <c r="B1162" s="10"/>
      <c r="C1162" s="10"/>
      <c r="D1162" s="10"/>
      <c r="E1162" s="10"/>
      <c r="F1162" s="11"/>
      <c r="G1162" s="10"/>
      <c r="H1162" s="12"/>
      <c r="I1162" s="12"/>
      <c r="J1162" s="12"/>
    </row>
    <row r="1163">
      <c r="A1163" s="10"/>
      <c r="B1163" s="10"/>
      <c r="C1163" s="10"/>
      <c r="D1163" s="10"/>
      <c r="E1163" s="10"/>
      <c r="F1163" s="11"/>
      <c r="G1163" s="10"/>
      <c r="H1163" s="12"/>
      <c r="I1163" s="12"/>
      <c r="J1163" s="12"/>
    </row>
    <row r="1164">
      <c r="A1164" s="10"/>
      <c r="B1164" s="10"/>
      <c r="C1164" s="10"/>
      <c r="D1164" s="10"/>
      <c r="E1164" s="10"/>
      <c r="F1164" s="11"/>
      <c r="G1164" s="10"/>
      <c r="H1164" s="12"/>
      <c r="I1164" s="12"/>
      <c r="J1164" s="12"/>
    </row>
    <row r="1165">
      <c r="A1165" s="10"/>
      <c r="B1165" s="10"/>
      <c r="C1165" s="10"/>
      <c r="D1165" s="10"/>
      <c r="E1165" s="10"/>
      <c r="F1165" s="11"/>
      <c r="G1165" s="10"/>
      <c r="H1165" s="12"/>
      <c r="I1165" s="12"/>
      <c r="J1165" s="12"/>
    </row>
    <row r="1166">
      <c r="A1166" s="10"/>
      <c r="B1166" s="10"/>
      <c r="C1166" s="10"/>
      <c r="D1166" s="10"/>
      <c r="E1166" s="10"/>
      <c r="F1166" s="11"/>
      <c r="G1166" s="10"/>
      <c r="H1166" s="12"/>
      <c r="I1166" s="12"/>
      <c r="J1166" s="12"/>
    </row>
    <row r="1167">
      <c r="A1167" s="10"/>
      <c r="B1167" s="10"/>
      <c r="C1167" s="10"/>
      <c r="D1167" s="10"/>
      <c r="E1167" s="10"/>
      <c r="F1167" s="11"/>
      <c r="G1167" s="10"/>
      <c r="H1167" s="12"/>
      <c r="I1167" s="12"/>
      <c r="J1167" s="12"/>
    </row>
    <row r="1168">
      <c r="A1168" s="10"/>
      <c r="B1168" s="10"/>
      <c r="C1168" s="10"/>
      <c r="D1168" s="10"/>
      <c r="E1168" s="10"/>
      <c r="F1168" s="11"/>
      <c r="G1168" s="10"/>
      <c r="H1168" s="12"/>
      <c r="I1168" s="12"/>
      <c r="J1168" s="12"/>
    </row>
    <row r="1169">
      <c r="A1169" s="10"/>
      <c r="B1169" s="10"/>
      <c r="C1169" s="10"/>
      <c r="D1169" s="10"/>
      <c r="E1169" s="10"/>
      <c r="F1169" s="11"/>
      <c r="G1169" s="10"/>
      <c r="H1169" s="12"/>
      <c r="I1169" s="12"/>
      <c r="J1169" s="12"/>
    </row>
    <row r="1170">
      <c r="A1170" s="10"/>
      <c r="B1170" s="10"/>
      <c r="C1170" s="10"/>
      <c r="D1170" s="10"/>
      <c r="E1170" s="10"/>
      <c r="F1170" s="11"/>
      <c r="G1170" s="10"/>
      <c r="H1170" s="12"/>
      <c r="I1170" s="12"/>
      <c r="J1170" s="12"/>
    </row>
    <row r="1171">
      <c r="A1171" s="10"/>
      <c r="B1171" s="10"/>
      <c r="C1171" s="10"/>
      <c r="D1171" s="10"/>
      <c r="E1171" s="10"/>
      <c r="F1171" s="11"/>
      <c r="G1171" s="10"/>
      <c r="H1171" s="12"/>
      <c r="I1171" s="12"/>
      <c r="J1171" s="12"/>
    </row>
    <row r="1172">
      <c r="A1172" s="10"/>
      <c r="B1172" s="10"/>
      <c r="C1172" s="10"/>
      <c r="D1172" s="10"/>
      <c r="E1172" s="10"/>
      <c r="F1172" s="11"/>
      <c r="G1172" s="10"/>
      <c r="H1172" s="12"/>
      <c r="I1172" s="12"/>
      <c r="J1172" s="12"/>
    </row>
    <row r="1173">
      <c r="A1173" s="10"/>
      <c r="B1173" s="10"/>
      <c r="C1173" s="10"/>
      <c r="D1173" s="10"/>
      <c r="E1173" s="10"/>
      <c r="F1173" s="11"/>
      <c r="G1173" s="10"/>
      <c r="H1173" s="12"/>
      <c r="I1173" s="12"/>
      <c r="J1173" s="12"/>
    </row>
    <row r="1174">
      <c r="A1174" s="10"/>
      <c r="B1174" s="10"/>
      <c r="C1174" s="10"/>
      <c r="D1174" s="10"/>
      <c r="E1174" s="10"/>
      <c r="F1174" s="11"/>
      <c r="G1174" s="10"/>
      <c r="H1174" s="12"/>
      <c r="I1174" s="12"/>
      <c r="J1174" s="12"/>
    </row>
    <row r="1175">
      <c r="A1175" s="10"/>
      <c r="B1175" s="10"/>
      <c r="C1175" s="10"/>
      <c r="D1175" s="10"/>
      <c r="E1175" s="10"/>
      <c r="F1175" s="11"/>
      <c r="G1175" s="10"/>
      <c r="H1175" s="12"/>
      <c r="I1175" s="12"/>
      <c r="J1175" s="12"/>
    </row>
    <row r="1176">
      <c r="A1176" s="10"/>
      <c r="B1176" s="10"/>
      <c r="C1176" s="10"/>
      <c r="D1176" s="10"/>
      <c r="E1176" s="10"/>
      <c r="F1176" s="11"/>
      <c r="G1176" s="10"/>
      <c r="H1176" s="12"/>
      <c r="I1176" s="12"/>
      <c r="J1176" s="12"/>
    </row>
    <row r="1177">
      <c r="A1177" s="10"/>
      <c r="B1177" s="10"/>
      <c r="C1177" s="10"/>
      <c r="D1177" s="10"/>
      <c r="E1177" s="10"/>
      <c r="F1177" s="11"/>
      <c r="G1177" s="10"/>
      <c r="H1177" s="12"/>
      <c r="I1177" s="12"/>
      <c r="J1177" s="12"/>
    </row>
    <row r="1178">
      <c r="A1178" s="10"/>
      <c r="B1178" s="10"/>
      <c r="C1178" s="10"/>
      <c r="D1178" s="10"/>
      <c r="E1178" s="10"/>
      <c r="F1178" s="11"/>
      <c r="G1178" s="10"/>
      <c r="H1178" s="12"/>
      <c r="I1178" s="12"/>
      <c r="J1178" s="12"/>
    </row>
    <row r="1179">
      <c r="A1179" s="10"/>
      <c r="B1179" s="10"/>
      <c r="C1179" s="10"/>
      <c r="D1179" s="10"/>
      <c r="E1179" s="10"/>
      <c r="F1179" s="11"/>
      <c r="G1179" s="10"/>
      <c r="H1179" s="12"/>
      <c r="I1179" s="12"/>
      <c r="J1179" s="12"/>
    </row>
    <row r="1180">
      <c r="A1180" s="10"/>
      <c r="B1180" s="10"/>
      <c r="C1180" s="10"/>
      <c r="D1180" s="10"/>
      <c r="E1180" s="10"/>
      <c r="F1180" s="11"/>
      <c r="G1180" s="10"/>
      <c r="H1180" s="12"/>
      <c r="I1180" s="12"/>
      <c r="J1180" s="12"/>
    </row>
    <row r="1181">
      <c r="A1181" s="10"/>
      <c r="B1181" s="10"/>
      <c r="C1181" s="10"/>
      <c r="D1181" s="10"/>
      <c r="E1181" s="10"/>
      <c r="F1181" s="11"/>
      <c r="G1181" s="10"/>
      <c r="H1181" s="12"/>
      <c r="I1181" s="12"/>
      <c r="J1181" s="12"/>
    </row>
    <row r="1182">
      <c r="A1182" s="10"/>
      <c r="B1182" s="10"/>
      <c r="C1182" s="10"/>
      <c r="D1182" s="10"/>
      <c r="E1182" s="10"/>
      <c r="F1182" s="11"/>
      <c r="G1182" s="10"/>
      <c r="H1182" s="12"/>
      <c r="I1182" s="12"/>
      <c r="J1182" s="12"/>
    </row>
    <row r="1183">
      <c r="A1183" s="10"/>
      <c r="B1183" s="10"/>
      <c r="C1183" s="10"/>
      <c r="D1183" s="10"/>
      <c r="E1183" s="10"/>
      <c r="F1183" s="11"/>
      <c r="G1183" s="10"/>
      <c r="H1183" s="12"/>
      <c r="I1183" s="12"/>
      <c r="J1183" s="12"/>
    </row>
    <row r="1184">
      <c r="A1184" s="10"/>
      <c r="B1184" s="10"/>
      <c r="C1184" s="10"/>
      <c r="D1184" s="10"/>
      <c r="E1184" s="10"/>
      <c r="F1184" s="11"/>
      <c r="G1184" s="10"/>
      <c r="H1184" s="12"/>
      <c r="I1184" s="12"/>
      <c r="J1184" s="12"/>
    </row>
    <row r="1185">
      <c r="A1185" s="10"/>
      <c r="B1185" s="10"/>
      <c r="C1185" s="10"/>
      <c r="D1185" s="10"/>
      <c r="E1185" s="10"/>
      <c r="F1185" s="11"/>
      <c r="G1185" s="10"/>
      <c r="H1185" s="12"/>
      <c r="I1185" s="12"/>
      <c r="J1185" s="12"/>
    </row>
    <row r="1186">
      <c r="A1186" s="10"/>
      <c r="B1186" s="10"/>
      <c r="C1186" s="10"/>
      <c r="D1186" s="10"/>
      <c r="E1186" s="10"/>
      <c r="F1186" s="11"/>
      <c r="G1186" s="10"/>
      <c r="H1186" s="12"/>
      <c r="I1186" s="12"/>
      <c r="J1186" s="12"/>
    </row>
    <row r="1187">
      <c r="A1187" s="10"/>
      <c r="B1187" s="10"/>
      <c r="C1187" s="10"/>
      <c r="D1187" s="10"/>
      <c r="E1187" s="10"/>
      <c r="F1187" s="11"/>
      <c r="G1187" s="10"/>
      <c r="H1187" s="12"/>
      <c r="I1187" s="12"/>
      <c r="J1187" s="12"/>
    </row>
    <row r="1188">
      <c r="A1188" s="10"/>
      <c r="B1188" s="10"/>
      <c r="C1188" s="10"/>
      <c r="D1188" s="10"/>
      <c r="E1188" s="10"/>
      <c r="F1188" s="11"/>
      <c r="G1188" s="10"/>
      <c r="H1188" s="12"/>
      <c r="I1188" s="12"/>
      <c r="J1188" s="12"/>
    </row>
    <row r="1189">
      <c r="A1189" s="10"/>
      <c r="B1189" s="10"/>
      <c r="C1189" s="10"/>
      <c r="D1189" s="10"/>
      <c r="E1189" s="10"/>
      <c r="F1189" s="11"/>
      <c r="G1189" s="10"/>
      <c r="H1189" s="12"/>
      <c r="I1189" s="12"/>
      <c r="J1189" s="12"/>
    </row>
    <row r="1190">
      <c r="A1190" s="10"/>
      <c r="B1190" s="10"/>
      <c r="C1190" s="10"/>
      <c r="D1190" s="10"/>
      <c r="E1190" s="10"/>
      <c r="F1190" s="11"/>
      <c r="G1190" s="10"/>
      <c r="H1190" s="12"/>
      <c r="I1190" s="12"/>
      <c r="J1190" s="12"/>
    </row>
    <row r="1191">
      <c r="A1191" s="10"/>
      <c r="B1191" s="10"/>
      <c r="C1191" s="10"/>
      <c r="D1191" s="10"/>
      <c r="E1191" s="10"/>
      <c r="F1191" s="11"/>
      <c r="G1191" s="10"/>
      <c r="H1191" s="12"/>
      <c r="I1191" s="12"/>
      <c r="J1191" s="12"/>
    </row>
    <row r="1192">
      <c r="A1192" s="10"/>
      <c r="B1192" s="10"/>
      <c r="C1192" s="10"/>
      <c r="D1192" s="10"/>
      <c r="E1192" s="10"/>
      <c r="F1192" s="11"/>
      <c r="G1192" s="10"/>
      <c r="H1192" s="12"/>
      <c r="I1192" s="12"/>
      <c r="J1192" s="12"/>
    </row>
    <row r="1193">
      <c r="A1193" s="10"/>
      <c r="B1193" s="10"/>
      <c r="C1193" s="10"/>
      <c r="D1193" s="10"/>
      <c r="E1193" s="10"/>
      <c r="F1193" s="11"/>
      <c r="G1193" s="10"/>
      <c r="H1193" s="12"/>
      <c r="I1193" s="12"/>
      <c r="J1193" s="12"/>
    </row>
    <row r="1194">
      <c r="A1194" s="10"/>
      <c r="B1194" s="10"/>
      <c r="C1194" s="10"/>
      <c r="D1194" s="10"/>
      <c r="E1194" s="10"/>
      <c r="F1194" s="11"/>
      <c r="G1194" s="10"/>
      <c r="H1194" s="12"/>
      <c r="I1194" s="12"/>
      <c r="J1194" s="12"/>
    </row>
    <row r="1195">
      <c r="A1195" s="10"/>
      <c r="B1195" s="10"/>
      <c r="C1195" s="10"/>
      <c r="D1195" s="10"/>
      <c r="E1195" s="10"/>
      <c r="F1195" s="11"/>
      <c r="G1195" s="10"/>
      <c r="H1195" s="12"/>
      <c r="I1195" s="12"/>
      <c r="J1195" s="12"/>
    </row>
    <row r="1196">
      <c r="A1196" s="10"/>
      <c r="B1196" s="10"/>
      <c r="C1196" s="10"/>
      <c r="D1196" s="10"/>
      <c r="E1196" s="10"/>
      <c r="F1196" s="11"/>
      <c r="G1196" s="10"/>
      <c r="H1196" s="12"/>
      <c r="I1196" s="12"/>
      <c r="J1196" s="12"/>
    </row>
    <row r="1197">
      <c r="A1197" s="10"/>
      <c r="B1197" s="10"/>
      <c r="C1197" s="10"/>
      <c r="D1197" s="10"/>
      <c r="E1197" s="10"/>
      <c r="F1197" s="11"/>
      <c r="G1197" s="10"/>
      <c r="H1197" s="12"/>
      <c r="I1197" s="12"/>
      <c r="J1197" s="12"/>
    </row>
    <row r="1198">
      <c r="A1198" s="10"/>
      <c r="B1198" s="10"/>
      <c r="C1198" s="10"/>
      <c r="D1198" s="10"/>
      <c r="E1198" s="10"/>
      <c r="F1198" s="11"/>
      <c r="G1198" s="10"/>
      <c r="H1198" s="12"/>
      <c r="I1198" s="12"/>
      <c r="J1198" s="12"/>
    </row>
    <row r="1199">
      <c r="A1199" s="10"/>
      <c r="B1199" s="10"/>
      <c r="C1199" s="10"/>
      <c r="D1199" s="10"/>
      <c r="E1199" s="10"/>
      <c r="F1199" s="11"/>
      <c r="G1199" s="10"/>
      <c r="H1199" s="12"/>
      <c r="I1199" s="12"/>
      <c r="J1199" s="12"/>
    </row>
    <row r="1200">
      <c r="A1200" s="10"/>
      <c r="B1200" s="10"/>
      <c r="C1200" s="10"/>
      <c r="D1200" s="10"/>
      <c r="E1200" s="10"/>
      <c r="F1200" s="11"/>
      <c r="G1200" s="10"/>
      <c r="H1200" s="12"/>
      <c r="I1200" s="12"/>
      <c r="J1200" s="12"/>
    </row>
    <row r="1201">
      <c r="A1201" s="10"/>
      <c r="B1201" s="10"/>
      <c r="C1201" s="10"/>
      <c r="D1201" s="10"/>
      <c r="E1201" s="10"/>
      <c r="F1201" s="11"/>
      <c r="G1201" s="10"/>
      <c r="H1201" s="12"/>
      <c r="I1201" s="12"/>
      <c r="J1201" s="12"/>
    </row>
    <row r="1202">
      <c r="A1202" s="10"/>
      <c r="B1202" s="10"/>
      <c r="C1202" s="10"/>
      <c r="D1202" s="10"/>
      <c r="E1202" s="10"/>
      <c r="F1202" s="11"/>
      <c r="G1202" s="10"/>
      <c r="H1202" s="12"/>
      <c r="I1202" s="12"/>
      <c r="J1202" s="12"/>
    </row>
    <row r="1203">
      <c r="A1203" s="10"/>
      <c r="B1203" s="10"/>
      <c r="C1203" s="10"/>
      <c r="D1203" s="10"/>
      <c r="E1203" s="10"/>
      <c r="F1203" s="11"/>
      <c r="G1203" s="10"/>
      <c r="H1203" s="12"/>
      <c r="I1203" s="12"/>
      <c r="J1203" s="12"/>
    </row>
    <row r="1204">
      <c r="A1204" s="10"/>
      <c r="B1204" s="10"/>
      <c r="C1204" s="10"/>
      <c r="D1204" s="10"/>
      <c r="E1204" s="10"/>
      <c r="F1204" s="11"/>
      <c r="G1204" s="10"/>
      <c r="H1204" s="12"/>
      <c r="I1204" s="12"/>
      <c r="J1204" s="12"/>
    </row>
    <row r="1205">
      <c r="A1205" s="10"/>
      <c r="B1205" s="10"/>
      <c r="C1205" s="10"/>
      <c r="D1205" s="10"/>
      <c r="E1205" s="10"/>
      <c r="F1205" s="11"/>
      <c r="G1205" s="10"/>
      <c r="H1205" s="12"/>
      <c r="I1205" s="12"/>
      <c r="J1205" s="12"/>
    </row>
    <row r="1206">
      <c r="A1206" s="10"/>
      <c r="B1206" s="10"/>
      <c r="C1206" s="10"/>
      <c r="D1206" s="10"/>
      <c r="E1206" s="10"/>
      <c r="F1206" s="11"/>
      <c r="G1206" s="10"/>
      <c r="H1206" s="12"/>
      <c r="I1206" s="12"/>
      <c r="J1206" s="12"/>
    </row>
    <row r="1207">
      <c r="A1207" s="10"/>
      <c r="B1207" s="10"/>
      <c r="C1207" s="10"/>
      <c r="D1207" s="10"/>
      <c r="E1207" s="10"/>
      <c r="F1207" s="11"/>
      <c r="G1207" s="10"/>
      <c r="H1207" s="12"/>
      <c r="I1207" s="12"/>
      <c r="J1207" s="12"/>
    </row>
    <row r="1208">
      <c r="A1208" s="10"/>
      <c r="B1208" s="10"/>
      <c r="C1208" s="10"/>
      <c r="D1208" s="10"/>
      <c r="E1208" s="10"/>
      <c r="F1208" s="11"/>
      <c r="G1208" s="10"/>
      <c r="H1208" s="12"/>
      <c r="I1208" s="12"/>
      <c r="J1208" s="12"/>
    </row>
    <row r="1209">
      <c r="A1209" s="10"/>
      <c r="B1209" s="10"/>
      <c r="C1209" s="10"/>
      <c r="D1209" s="10"/>
      <c r="E1209" s="10"/>
      <c r="F1209" s="11"/>
      <c r="G1209" s="10"/>
      <c r="H1209" s="12"/>
      <c r="I1209" s="12"/>
      <c r="J1209" s="12"/>
    </row>
    <row r="1210">
      <c r="A1210" s="10"/>
      <c r="B1210" s="10"/>
      <c r="C1210" s="10"/>
      <c r="D1210" s="10"/>
      <c r="E1210" s="10"/>
      <c r="F1210" s="11"/>
      <c r="G1210" s="10"/>
      <c r="H1210" s="12"/>
      <c r="I1210" s="12"/>
      <c r="J1210" s="12"/>
    </row>
    <row r="1211">
      <c r="A1211" s="10"/>
      <c r="B1211" s="10"/>
      <c r="C1211" s="10"/>
      <c r="D1211" s="10"/>
      <c r="E1211" s="10"/>
      <c r="F1211" s="11"/>
      <c r="G1211" s="10"/>
      <c r="H1211" s="12"/>
      <c r="I1211" s="12"/>
      <c r="J1211" s="12"/>
    </row>
    <row r="1212">
      <c r="A1212" s="10"/>
      <c r="B1212" s="10"/>
      <c r="C1212" s="10"/>
      <c r="D1212" s="10"/>
      <c r="E1212" s="10"/>
      <c r="F1212" s="11"/>
      <c r="G1212" s="10"/>
      <c r="H1212" s="12"/>
      <c r="I1212" s="12"/>
      <c r="J1212" s="12"/>
    </row>
    <row r="1213">
      <c r="A1213" s="10"/>
      <c r="B1213" s="10"/>
      <c r="C1213" s="10"/>
      <c r="D1213" s="10"/>
      <c r="E1213" s="10"/>
      <c r="F1213" s="11"/>
      <c r="G1213" s="10"/>
      <c r="H1213" s="12"/>
      <c r="I1213" s="12"/>
      <c r="J1213" s="12"/>
    </row>
    <row r="1214">
      <c r="A1214" s="10"/>
      <c r="B1214" s="10"/>
      <c r="C1214" s="10"/>
      <c r="D1214" s="10"/>
      <c r="E1214" s="10"/>
      <c r="F1214" s="11"/>
      <c r="G1214" s="10"/>
      <c r="H1214" s="12"/>
      <c r="I1214" s="12"/>
      <c r="J1214" s="12"/>
    </row>
    <row r="1215">
      <c r="A1215" s="10"/>
      <c r="B1215" s="10"/>
      <c r="C1215" s="10"/>
      <c r="D1215" s="10"/>
      <c r="E1215" s="10"/>
      <c r="F1215" s="11"/>
      <c r="G1215" s="10"/>
      <c r="H1215" s="12"/>
      <c r="I1215" s="12"/>
      <c r="J1215" s="12"/>
    </row>
    <row r="1216">
      <c r="A1216" s="10"/>
      <c r="B1216" s="10"/>
      <c r="C1216" s="10"/>
      <c r="D1216" s="10"/>
      <c r="E1216" s="10"/>
      <c r="F1216" s="11"/>
      <c r="G1216" s="10"/>
      <c r="H1216" s="12"/>
      <c r="I1216" s="12"/>
      <c r="J1216" s="12"/>
    </row>
    <row r="1217">
      <c r="A1217" s="10"/>
      <c r="B1217" s="10"/>
      <c r="C1217" s="10"/>
      <c r="D1217" s="10"/>
      <c r="E1217" s="10"/>
      <c r="F1217" s="11"/>
      <c r="G1217" s="10"/>
      <c r="H1217" s="12"/>
      <c r="I1217" s="12"/>
      <c r="J1217" s="12"/>
    </row>
    <row r="1218">
      <c r="A1218" s="10"/>
      <c r="B1218" s="10"/>
      <c r="C1218" s="10"/>
      <c r="D1218" s="10"/>
      <c r="E1218" s="10"/>
      <c r="F1218" s="11"/>
      <c r="G1218" s="10"/>
      <c r="H1218" s="12"/>
      <c r="I1218" s="12"/>
      <c r="J1218" s="12"/>
    </row>
    <row r="1219">
      <c r="A1219" s="10"/>
      <c r="B1219" s="10"/>
      <c r="C1219" s="10"/>
      <c r="D1219" s="10"/>
      <c r="E1219" s="10"/>
      <c r="F1219" s="11"/>
      <c r="G1219" s="10"/>
      <c r="H1219" s="12"/>
      <c r="I1219" s="12"/>
      <c r="J1219" s="12"/>
    </row>
    <row r="1220">
      <c r="A1220" s="10"/>
      <c r="B1220" s="10"/>
      <c r="C1220" s="10"/>
      <c r="D1220" s="10"/>
      <c r="E1220" s="10"/>
      <c r="F1220" s="11"/>
      <c r="G1220" s="10"/>
      <c r="H1220" s="12"/>
      <c r="I1220" s="12"/>
      <c r="J1220" s="12"/>
    </row>
    <row r="1221">
      <c r="A1221" s="10"/>
      <c r="B1221" s="10"/>
      <c r="C1221" s="10"/>
      <c r="D1221" s="10"/>
      <c r="E1221" s="10"/>
      <c r="F1221" s="11"/>
      <c r="G1221" s="10"/>
      <c r="H1221" s="12"/>
      <c r="I1221" s="12"/>
      <c r="J1221" s="12"/>
    </row>
    <row r="1222">
      <c r="A1222" s="10"/>
      <c r="B1222" s="10"/>
      <c r="C1222" s="10"/>
      <c r="D1222" s="10"/>
      <c r="E1222" s="10"/>
      <c r="F1222" s="11"/>
      <c r="G1222" s="10"/>
      <c r="H1222" s="12"/>
      <c r="I1222" s="12"/>
      <c r="J1222" s="12"/>
    </row>
    <row r="1223">
      <c r="A1223" s="10"/>
      <c r="B1223" s="10"/>
      <c r="C1223" s="10"/>
      <c r="D1223" s="10"/>
      <c r="E1223" s="10"/>
      <c r="F1223" s="11"/>
      <c r="G1223" s="10"/>
      <c r="H1223" s="12"/>
      <c r="I1223" s="12"/>
      <c r="J1223" s="12"/>
    </row>
    <row r="1224">
      <c r="A1224" s="10"/>
      <c r="B1224" s="10"/>
      <c r="C1224" s="10"/>
      <c r="D1224" s="10"/>
      <c r="E1224" s="10"/>
      <c r="F1224" s="11"/>
      <c r="G1224" s="10"/>
      <c r="H1224" s="12"/>
      <c r="I1224" s="12"/>
      <c r="J1224" s="12"/>
    </row>
    <row r="1225">
      <c r="A1225" s="10"/>
      <c r="B1225" s="10"/>
      <c r="C1225" s="10"/>
      <c r="D1225" s="10"/>
      <c r="E1225" s="10"/>
      <c r="F1225" s="11"/>
      <c r="G1225" s="10"/>
      <c r="H1225" s="12"/>
      <c r="I1225" s="12"/>
      <c r="J1225" s="12"/>
    </row>
    <row r="1226">
      <c r="A1226" s="10"/>
      <c r="B1226" s="10"/>
      <c r="C1226" s="10"/>
      <c r="D1226" s="10"/>
      <c r="E1226" s="10"/>
      <c r="F1226" s="11"/>
      <c r="G1226" s="10"/>
      <c r="H1226" s="12"/>
      <c r="I1226" s="12"/>
      <c r="J1226" s="12"/>
    </row>
    <row r="1227">
      <c r="A1227" s="10"/>
      <c r="B1227" s="10"/>
      <c r="C1227" s="10"/>
      <c r="D1227" s="10"/>
      <c r="E1227" s="10"/>
      <c r="F1227" s="11"/>
      <c r="G1227" s="10"/>
      <c r="H1227" s="12"/>
      <c r="I1227" s="12"/>
      <c r="J1227" s="12"/>
    </row>
    <row r="1228">
      <c r="A1228" s="10"/>
      <c r="B1228" s="10"/>
      <c r="C1228" s="10"/>
      <c r="D1228" s="10"/>
      <c r="E1228" s="10"/>
      <c r="F1228" s="11"/>
      <c r="G1228" s="10"/>
      <c r="H1228" s="12"/>
      <c r="I1228" s="12"/>
      <c r="J1228" s="12"/>
    </row>
    <row r="1229">
      <c r="A1229" s="10"/>
      <c r="B1229" s="10"/>
      <c r="C1229" s="10"/>
      <c r="D1229" s="10"/>
      <c r="E1229" s="10"/>
      <c r="F1229" s="11"/>
      <c r="G1229" s="10"/>
      <c r="H1229" s="12"/>
      <c r="I1229" s="12"/>
      <c r="J1229" s="12"/>
    </row>
    <row r="1230">
      <c r="A1230" s="10"/>
      <c r="B1230" s="10"/>
      <c r="C1230" s="10"/>
      <c r="D1230" s="10"/>
      <c r="E1230" s="10"/>
      <c r="F1230" s="11"/>
      <c r="G1230" s="10"/>
      <c r="H1230" s="12"/>
      <c r="I1230" s="12"/>
      <c r="J1230" s="12"/>
    </row>
    <row r="1231">
      <c r="A1231" s="10"/>
      <c r="B1231" s="10"/>
      <c r="C1231" s="10"/>
      <c r="D1231" s="10"/>
      <c r="E1231" s="10"/>
      <c r="F1231" s="11"/>
      <c r="G1231" s="10"/>
      <c r="H1231" s="12"/>
      <c r="I1231" s="12"/>
      <c r="J1231" s="12"/>
    </row>
    <row r="1232">
      <c r="A1232" s="10"/>
      <c r="B1232" s="10"/>
      <c r="C1232" s="10"/>
      <c r="D1232" s="10"/>
      <c r="E1232" s="10"/>
      <c r="F1232" s="11"/>
      <c r="G1232" s="10"/>
      <c r="H1232" s="12"/>
      <c r="I1232" s="12"/>
      <c r="J1232" s="12"/>
    </row>
    <row r="1233">
      <c r="A1233" s="10"/>
      <c r="B1233" s="10"/>
      <c r="C1233" s="10"/>
      <c r="D1233" s="10"/>
      <c r="E1233" s="10"/>
      <c r="F1233" s="11"/>
      <c r="G1233" s="10"/>
      <c r="H1233" s="12"/>
      <c r="I1233" s="12"/>
      <c r="J1233" s="12"/>
    </row>
    <row r="1234">
      <c r="A1234" s="10"/>
      <c r="B1234" s="10"/>
      <c r="C1234" s="10"/>
      <c r="D1234" s="10"/>
      <c r="E1234" s="10"/>
      <c r="F1234" s="11"/>
      <c r="G1234" s="10"/>
      <c r="H1234" s="12"/>
      <c r="I1234" s="12"/>
      <c r="J1234" s="12"/>
    </row>
    <row r="1235">
      <c r="A1235" s="10"/>
      <c r="B1235" s="10"/>
      <c r="C1235" s="10"/>
      <c r="D1235" s="10"/>
      <c r="E1235" s="10"/>
      <c r="F1235" s="11"/>
      <c r="G1235" s="10"/>
      <c r="H1235" s="12"/>
      <c r="I1235" s="12"/>
      <c r="J1235" s="12"/>
    </row>
    <row r="1236">
      <c r="A1236" s="10"/>
      <c r="B1236" s="10"/>
      <c r="C1236" s="10"/>
      <c r="D1236" s="10"/>
      <c r="E1236" s="10"/>
      <c r="F1236" s="11"/>
      <c r="G1236" s="10"/>
      <c r="H1236" s="12"/>
      <c r="I1236" s="12"/>
      <c r="J1236" s="12"/>
    </row>
    <row r="1237">
      <c r="A1237" s="10"/>
      <c r="B1237" s="10"/>
      <c r="C1237" s="10"/>
      <c r="D1237" s="10"/>
      <c r="E1237" s="10"/>
      <c r="F1237" s="11"/>
      <c r="G1237" s="10"/>
      <c r="H1237" s="12"/>
      <c r="I1237" s="12"/>
      <c r="J1237" s="12"/>
    </row>
    <row r="1238">
      <c r="A1238" s="10"/>
      <c r="B1238" s="10"/>
      <c r="C1238" s="10"/>
      <c r="D1238" s="10"/>
      <c r="E1238" s="10"/>
      <c r="F1238" s="11"/>
      <c r="G1238" s="10"/>
      <c r="H1238" s="12"/>
      <c r="I1238" s="12"/>
      <c r="J1238" s="12"/>
    </row>
    <row r="1239">
      <c r="A1239" s="10"/>
      <c r="B1239" s="10"/>
      <c r="C1239" s="10"/>
      <c r="D1239" s="10"/>
      <c r="E1239" s="10"/>
      <c r="F1239" s="11"/>
      <c r="G1239" s="10"/>
      <c r="H1239" s="12"/>
      <c r="I1239" s="12"/>
      <c r="J1239" s="12"/>
    </row>
    <row r="1240">
      <c r="A1240" s="10"/>
      <c r="B1240" s="10"/>
      <c r="C1240" s="10"/>
      <c r="D1240" s="10"/>
      <c r="E1240" s="10"/>
      <c r="F1240" s="11"/>
      <c r="G1240" s="10"/>
      <c r="H1240" s="12"/>
      <c r="I1240" s="12"/>
      <c r="J1240" s="12"/>
    </row>
    <row r="1241">
      <c r="A1241" s="10"/>
      <c r="B1241" s="10"/>
      <c r="C1241" s="10"/>
      <c r="D1241" s="10"/>
      <c r="E1241" s="10"/>
      <c r="F1241" s="11"/>
      <c r="G1241" s="10"/>
      <c r="H1241" s="12"/>
      <c r="I1241" s="12"/>
      <c r="J1241" s="12"/>
    </row>
    <row r="1242">
      <c r="A1242" s="10"/>
      <c r="B1242" s="10"/>
      <c r="C1242" s="10"/>
      <c r="D1242" s="10"/>
      <c r="E1242" s="10"/>
      <c r="F1242" s="11"/>
      <c r="G1242" s="10"/>
      <c r="H1242" s="12"/>
      <c r="I1242" s="12"/>
      <c r="J1242" s="12"/>
    </row>
    <row r="1243">
      <c r="A1243" s="10"/>
      <c r="B1243" s="10"/>
      <c r="C1243" s="10"/>
      <c r="D1243" s="10"/>
      <c r="E1243" s="10"/>
      <c r="F1243" s="11"/>
      <c r="G1243" s="10"/>
      <c r="H1243" s="12"/>
      <c r="I1243" s="12"/>
      <c r="J1243" s="12"/>
    </row>
    <row r="1244">
      <c r="A1244" s="10"/>
      <c r="B1244" s="10"/>
      <c r="C1244" s="10"/>
      <c r="D1244" s="10"/>
      <c r="E1244" s="10"/>
      <c r="F1244" s="11"/>
      <c r="G1244" s="10"/>
      <c r="H1244" s="12"/>
      <c r="I1244" s="12"/>
      <c r="J1244" s="12"/>
    </row>
    <row r="1245">
      <c r="A1245" s="10"/>
      <c r="B1245" s="10"/>
      <c r="C1245" s="10"/>
      <c r="D1245" s="10"/>
      <c r="E1245" s="10"/>
      <c r="F1245" s="11"/>
      <c r="G1245" s="10"/>
      <c r="H1245" s="12"/>
      <c r="I1245" s="12"/>
      <c r="J1245" s="12"/>
    </row>
    <row r="1246">
      <c r="A1246" s="10"/>
      <c r="B1246" s="10"/>
      <c r="C1246" s="10"/>
      <c r="D1246" s="10"/>
      <c r="E1246" s="10"/>
      <c r="F1246" s="11"/>
      <c r="G1246" s="10"/>
      <c r="H1246" s="12"/>
      <c r="I1246" s="12"/>
      <c r="J1246" s="12"/>
    </row>
    <row r="1247">
      <c r="A1247" s="10"/>
      <c r="B1247" s="10"/>
      <c r="C1247" s="10"/>
      <c r="D1247" s="10"/>
      <c r="E1247" s="10"/>
      <c r="F1247" s="11"/>
      <c r="G1247" s="10"/>
      <c r="H1247" s="12"/>
      <c r="I1247" s="12"/>
      <c r="J1247" s="12"/>
    </row>
    <row r="1248">
      <c r="A1248" s="10"/>
      <c r="B1248" s="10"/>
      <c r="C1248" s="10"/>
      <c r="D1248" s="10"/>
      <c r="E1248" s="10"/>
      <c r="F1248" s="11"/>
      <c r="G1248" s="10"/>
      <c r="H1248" s="12"/>
      <c r="I1248" s="12"/>
      <c r="J1248" s="12"/>
    </row>
    <row r="1249">
      <c r="A1249" s="10"/>
      <c r="B1249" s="10"/>
      <c r="C1249" s="10"/>
      <c r="D1249" s="10"/>
      <c r="E1249" s="10"/>
      <c r="F1249" s="11"/>
      <c r="G1249" s="10"/>
      <c r="H1249" s="12"/>
      <c r="I1249" s="12"/>
      <c r="J1249" s="12"/>
    </row>
    <row r="1250">
      <c r="A1250" s="10"/>
      <c r="B1250" s="10"/>
      <c r="C1250" s="10"/>
      <c r="D1250" s="10"/>
      <c r="E1250" s="10"/>
      <c r="F1250" s="11"/>
      <c r="G1250" s="10"/>
      <c r="H1250" s="12"/>
      <c r="I1250" s="12"/>
      <c r="J1250" s="12"/>
    </row>
    <row r="1251">
      <c r="A1251" s="10"/>
      <c r="B1251" s="10"/>
      <c r="C1251" s="10"/>
      <c r="D1251" s="10"/>
      <c r="E1251" s="10"/>
      <c r="F1251" s="11"/>
      <c r="G1251" s="10"/>
      <c r="H1251" s="12"/>
      <c r="I1251" s="12"/>
      <c r="J1251" s="12"/>
    </row>
    <row r="1252">
      <c r="A1252" s="10"/>
      <c r="B1252" s="10"/>
      <c r="C1252" s="10"/>
      <c r="D1252" s="10"/>
      <c r="E1252" s="10"/>
      <c r="F1252" s="11"/>
      <c r="G1252" s="10"/>
      <c r="H1252" s="12"/>
      <c r="I1252" s="12"/>
      <c r="J1252" s="12"/>
    </row>
    <row r="1253">
      <c r="A1253" s="10"/>
      <c r="B1253" s="10"/>
      <c r="C1253" s="10"/>
      <c r="D1253" s="10"/>
      <c r="E1253" s="10"/>
      <c r="F1253" s="11"/>
      <c r="G1253" s="10"/>
      <c r="H1253" s="12"/>
      <c r="I1253" s="12"/>
      <c r="J1253" s="12"/>
    </row>
    <row r="1254">
      <c r="A1254" s="10"/>
      <c r="B1254" s="10"/>
      <c r="C1254" s="10"/>
      <c r="D1254" s="10"/>
      <c r="E1254" s="10"/>
      <c r="F1254" s="11"/>
      <c r="G1254" s="10"/>
      <c r="H1254" s="12"/>
      <c r="I1254" s="12"/>
      <c r="J1254" s="12"/>
    </row>
    <row r="1255">
      <c r="A1255" s="10"/>
      <c r="B1255" s="10"/>
      <c r="C1255" s="10"/>
      <c r="D1255" s="10"/>
      <c r="E1255" s="10"/>
      <c r="F1255" s="11"/>
      <c r="G1255" s="10"/>
      <c r="H1255" s="12"/>
      <c r="I1255" s="12"/>
      <c r="J1255" s="12"/>
    </row>
    <row r="1256">
      <c r="A1256" s="10"/>
      <c r="B1256" s="10"/>
      <c r="C1256" s="10"/>
      <c r="D1256" s="10"/>
      <c r="E1256" s="10"/>
      <c r="F1256" s="11"/>
      <c r="G1256" s="10"/>
      <c r="H1256" s="12"/>
      <c r="I1256" s="12"/>
      <c r="J1256" s="12"/>
    </row>
    <row r="1257">
      <c r="A1257" s="10"/>
      <c r="B1257" s="10"/>
      <c r="C1257" s="10"/>
      <c r="D1257" s="10"/>
      <c r="E1257" s="10"/>
      <c r="F1257" s="11"/>
      <c r="G1257" s="10"/>
      <c r="H1257" s="12"/>
      <c r="I1257" s="12"/>
      <c r="J1257" s="12"/>
    </row>
    <row r="1258">
      <c r="A1258" s="10"/>
      <c r="B1258" s="10"/>
      <c r="C1258" s="10"/>
      <c r="D1258" s="10"/>
      <c r="E1258" s="10"/>
      <c r="F1258" s="11"/>
      <c r="G1258" s="10"/>
      <c r="H1258" s="12"/>
      <c r="I1258" s="12"/>
      <c r="J1258" s="12"/>
    </row>
    <row r="1259">
      <c r="A1259" s="10"/>
      <c r="B1259" s="10"/>
      <c r="C1259" s="10"/>
      <c r="D1259" s="10"/>
      <c r="E1259" s="10"/>
      <c r="F1259" s="11"/>
      <c r="G1259" s="10"/>
      <c r="H1259" s="12"/>
      <c r="I1259" s="12"/>
      <c r="J1259" s="12"/>
    </row>
    <row r="1260">
      <c r="A1260" s="10"/>
      <c r="B1260" s="10"/>
      <c r="C1260" s="10"/>
      <c r="D1260" s="10"/>
      <c r="E1260" s="10"/>
      <c r="F1260" s="11"/>
      <c r="G1260" s="10"/>
      <c r="H1260" s="12"/>
      <c r="I1260" s="12"/>
      <c r="J1260" s="12"/>
    </row>
    <row r="1261">
      <c r="A1261" s="10"/>
      <c r="B1261" s="10"/>
      <c r="C1261" s="10"/>
      <c r="D1261" s="10"/>
      <c r="E1261" s="10"/>
      <c r="F1261" s="11"/>
      <c r="G1261" s="10"/>
      <c r="H1261" s="12"/>
      <c r="I1261" s="12"/>
      <c r="J1261" s="12"/>
    </row>
    <row r="1262">
      <c r="A1262" s="10"/>
      <c r="B1262" s="10"/>
      <c r="C1262" s="10"/>
      <c r="D1262" s="10"/>
      <c r="E1262" s="10"/>
      <c r="F1262" s="11"/>
      <c r="G1262" s="10"/>
      <c r="H1262" s="12"/>
      <c r="I1262" s="12"/>
      <c r="J1262" s="12"/>
    </row>
    <row r="1263">
      <c r="A1263" s="10"/>
      <c r="B1263" s="10"/>
      <c r="C1263" s="10"/>
      <c r="D1263" s="10"/>
      <c r="E1263" s="10"/>
      <c r="F1263" s="11"/>
      <c r="G1263" s="10"/>
      <c r="H1263" s="12"/>
      <c r="I1263" s="12"/>
      <c r="J1263" s="12"/>
    </row>
    <row r="1264">
      <c r="A1264" s="10"/>
      <c r="B1264" s="10"/>
      <c r="C1264" s="10"/>
      <c r="D1264" s="10"/>
      <c r="E1264" s="10"/>
      <c r="F1264" s="11"/>
      <c r="G1264" s="10"/>
      <c r="H1264" s="12"/>
      <c r="I1264" s="12"/>
      <c r="J1264" s="12"/>
    </row>
    <row r="1265">
      <c r="A1265" s="10"/>
      <c r="B1265" s="10"/>
      <c r="C1265" s="10"/>
      <c r="D1265" s="10"/>
      <c r="E1265" s="10"/>
      <c r="F1265" s="11"/>
      <c r="G1265" s="10"/>
      <c r="H1265" s="12"/>
      <c r="I1265" s="12"/>
      <c r="J1265" s="12"/>
    </row>
    <row r="1266">
      <c r="A1266" s="10"/>
      <c r="B1266" s="10"/>
      <c r="C1266" s="10"/>
      <c r="D1266" s="10"/>
      <c r="E1266" s="10"/>
      <c r="F1266" s="11"/>
      <c r="G1266" s="10"/>
      <c r="H1266" s="12"/>
      <c r="I1266" s="12"/>
      <c r="J1266" s="12"/>
    </row>
    <row r="1267">
      <c r="A1267" s="10"/>
      <c r="B1267" s="10"/>
      <c r="C1267" s="10"/>
      <c r="D1267" s="10"/>
      <c r="E1267" s="10"/>
      <c r="F1267" s="11"/>
      <c r="G1267" s="10"/>
      <c r="H1267" s="12"/>
      <c r="I1267" s="12"/>
      <c r="J1267" s="12"/>
    </row>
    <row r="1268">
      <c r="A1268" s="10"/>
      <c r="B1268" s="10"/>
      <c r="C1268" s="10"/>
      <c r="D1268" s="10"/>
      <c r="E1268" s="10"/>
      <c r="F1268" s="11"/>
      <c r="G1268" s="10"/>
      <c r="H1268" s="12"/>
      <c r="I1268" s="12"/>
      <c r="J1268" s="12"/>
    </row>
    <row r="1269">
      <c r="A1269" s="10"/>
      <c r="B1269" s="10"/>
      <c r="C1269" s="10"/>
      <c r="D1269" s="10"/>
      <c r="E1269" s="10"/>
      <c r="F1269" s="11"/>
      <c r="G1269" s="10"/>
      <c r="H1269" s="12"/>
      <c r="I1269" s="12"/>
      <c r="J1269" s="12"/>
    </row>
    <row r="1270">
      <c r="A1270" s="10"/>
      <c r="B1270" s="10"/>
      <c r="C1270" s="10"/>
      <c r="D1270" s="10"/>
      <c r="E1270" s="10"/>
      <c r="F1270" s="11"/>
      <c r="G1270" s="10"/>
      <c r="H1270" s="12"/>
      <c r="I1270" s="12"/>
      <c r="J1270" s="12"/>
    </row>
    <row r="1271">
      <c r="A1271" s="10"/>
      <c r="B1271" s="10"/>
      <c r="C1271" s="10"/>
      <c r="D1271" s="10"/>
      <c r="E1271" s="10"/>
      <c r="F1271" s="11"/>
      <c r="G1271" s="10"/>
      <c r="H1271" s="12"/>
      <c r="I1271" s="12"/>
      <c r="J1271" s="12"/>
    </row>
    <row r="1272">
      <c r="A1272" s="10"/>
      <c r="B1272" s="10"/>
      <c r="C1272" s="10"/>
      <c r="D1272" s="10"/>
      <c r="E1272" s="10"/>
      <c r="F1272" s="11"/>
      <c r="G1272" s="10"/>
      <c r="H1272" s="12"/>
      <c r="I1272" s="12"/>
      <c r="J1272" s="12"/>
    </row>
    <row r="1273">
      <c r="A1273" s="10"/>
      <c r="B1273" s="10"/>
      <c r="C1273" s="10"/>
      <c r="D1273" s="10"/>
      <c r="E1273" s="10"/>
      <c r="F1273" s="11"/>
      <c r="G1273" s="10"/>
      <c r="H1273" s="12"/>
      <c r="I1273" s="12"/>
      <c r="J1273" s="12"/>
    </row>
    <row r="1274">
      <c r="A1274" s="10"/>
      <c r="B1274" s="10"/>
      <c r="C1274" s="10"/>
      <c r="D1274" s="10"/>
      <c r="E1274" s="10"/>
      <c r="F1274" s="11"/>
      <c r="G1274" s="10"/>
      <c r="H1274" s="12"/>
      <c r="I1274" s="12"/>
      <c r="J1274" s="12"/>
    </row>
    <row r="1275">
      <c r="A1275" s="10"/>
      <c r="B1275" s="10"/>
      <c r="C1275" s="10"/>
      <c r="D1275" s="10"/>
      <c r="E1275" s="10"/>
      <c r="F1275" s="11"/>
      <c r="G1275" s="10"/>
      <c r="H1275" s="12"/>
      <c r="I1275" s="12"/>
      <c r="J1275" s="12"/>
    </row>
    <row r="1276">
      <c r="A1276" s="10"/>
      <c r="B1276" s="10"/>
      <c r="C1276" s="10"/>
      <c r="D1276" s="10"/>
      <c r="E1276" s="10"/>
      <c r="F1276" s="11"/>
      <c r="G1276" s="10"/>
      <c r="H1276" s="12"/>
      <c r="I1276" s="12"/>
      <c r="J1276" s="12"/>
    </row>
    <row r="1277">
      <c r="A1277" s="10"/>
      <c r="B1277" s="10"/>
      <c r="C1277" s="10"/>
      <c r="D1277" s="10"/>
      <c r="E1277" s="10"/>
      <c r="F1277" s="11"/>
      <c r="G1277" s="10"/>
      <c r="H1277" s="12"/>
      <c r="I1277" s="12"/>
      <c r="J1277" s="12"/>
    </row>
    <row r="1278">
      <c r="A1278" s="10"/>
      <c r="B1278" s="10"/>
      <c r="C1278" s="10"/>
      <c r="D1278" s="10"/>
      <c r="E1278" s="10"/>
      <c r="F1278" s="11"/>
      <c r="G1278" s="10"/>
      <c r="H1278" s="12"/>
      <c r="I1278" s="12"/>
      <c r="J1278" s="12"/>
    </row>
    <row r="1279">
      <c r="A1279" s="10"/>
      <c r="B1279" s="10"/>
      <c r="C1279" s="10"/>
      <c r="D1279" s="10"/>
      <c r="E1279" s="10"/>
      <c r="F1279" s="11"/>
      <c r="G1279" s="10"/>
      <c r="H1279" s="12"/>
      <c r="I1279" s="12"/>
      <c r="J1279" s="12"/>
    </row>
    <row r="1280">
      <c r="A1280" s="10"/>
      <c r="B1280" s="10"/>
      <c r="C1280" s="10"/>
      <c r="D1280" s="10"/>
      <c r="E1280" s="10"/>
      <c r="F1280" s="11"/>
      <c r="G1280" s="10"/>
      <c r="H1280" s="12"/>
      <c r="I1280" s="12"/>
      <c r="J1280" s="12"/>
    </row>
    <row r="1281">
      <c r="A1281" s="10"/>
      <c r="B1281" s="10"/>
      <c r="C1281" s="10"/>
      <c r="D1281" s="10"/>
      <c r="E1281" s="10"/>
      <c r="F1281" s="11"/>
      <c r="G1281" s="10"/>
      <c r="H1281" s="12"/>
      <c r="I1281" s="12"/>
      <c r="J1281" s="12"/>
    </row>
    <row r="1282">
      <c r="A1282" s="10"/>
      <c r="B1282" s="10"/>
      <c r="C1282" s="10"/>
      <c r="D1282" s="10"/>
      <c r="E1282" s="10"/>
      <c r="F1282" s="11"/>
      <c r="G1282" s="10"/>
      <c r="H1282" s="12"/>
      <c r="I1282" s="12"/>
      <c r="J1282" s="12"/>
    </row>
    <row r="1283">
      <c r="A1283" s="10"/>
      <c r="B1283" s="10"/>
      <c r="C1283" s="10"/>
      <c r="D1283" s="10"/>
      <c r="E1283" s="10"/>
      <c r="F1283" s="11"/>
      <c r="G1283" s="10"/>
      <c r="H1283" s="12"/>
      <c r="I1283" s="12"/>
      <c r="J1283" s="12"/>
    </row>
    <row r="1284">
      <c r="A1284" s="10"/>
      <c r="B1284" s="10"/>
      <c r="C1284" s="10"/>
      <c r="D1284" s="10"/>
      <c r="E1284" s="10"/>
      <c r="F1284" s="11"/>
      <c r="G1284" s="10"/>
      <c r="H1284" s="12"/>
      <c r="I1284" s="12"/>
      <c r="J1284" s="12"/>
    </row>
    <row r="1285">
      <c r="A1285" s="10"/>
      <c r="B1285" s="10"/>
      <c r="C1285" s="10"/>
      <c r="D1285" s="10"/>
      <c r="E1285" s="10"/>
      <c r="F1285" s="11"/>
      <c r="G1285" s="10"/>
      <c r="H1285" s="12"/>
      <c r="I1285" s="12"/>
      <c r="J1285" s="12"/>
    </row>
    <row r="1286">
      <c r="A1286" s="10"/>
      <c r="B1286" s="10"/>
      <c r="C1286" s="10"/>
      <c r="D1286" s="10"/>
      <c r="E1286" s="10"/>
      <c r="F1286" s="11"/>
      <c r="G1286" s="10"/>
      <c r="H1286" s="12"/>
      <c r="I1286" s="12"/>
      <c r="J1286" s="12"/>
    </row>
    <row r="1287">
      <c r="A1287" s="10"/>
      <c r="B1287" s="10"/>
      <c r="C1287" s="10"/>
      <c r="D1287" s="10"/>
      <c r="E1287" s="10"/>
      <c r="F1287" s="11"/>
      <c r="G1287" s="10"/>
      <c r="H1287" s="12"/>
      <c r="I1287" s="12"/>
      <c r="J1287" s="12"/>
    </row>
    <row r="1288">
      <c r="A1288" s="10"/>
      <c r="B1288" s="10"/>
      <c r="C1288" s="10"/>
      <c r="D1288" s="10"/>
      <c r="E1288" s="10"/>
      <c r="F1288" s="11"/>
      <c r="G1288" s="10"/>
      <c r="H1288" s="12"/>
      <c r="I1288" s="12"/>
      <c r="J1288" s="12"/>
    </row>
    <row r="1289">
      <c r="A1289" s="10"/>
      <c r="B1289" s="10"/>
      <c r="C1289" s="10"/>
      <c r="D1289" s="10"/>
      <c r="E1289" s="10"/>
      <c r="F1289" s="11"/>
      <c r="G1289" s="10"/>
      <c r="H1289" s="12"/>
      <c r="I1289" s="12"/>
      <c r="J1289" s="12"/>
    </row>
    <row r="1290">
      <c r="A1290" s="10"/>
      <c r="B1290" s="10"/>
      <c r="C1290" s="10"/>
      <c r="D1290" s="10"/>
      <c r="E1290" s="10"/>
      <c r="F1290" s="11"/>
      <c r="G1290" s="10"/>
      <c r="H1290" s="12"/>
      <c r="I1290" s="12"/>
      <c r="J1290" s="12"/>
    </row>
    <row r="1291">
      <c r="A1291" s="10"/>
      <c r="B1291" s="10"/>
      <c r="C1291" s="10"/>
      <c r="D1291" s="10"/>
      <c r="E1291" s="10"/>
      <c r="F1291" s="11"/>
      <c r="G1291" s="10"/>
      <c r="H1291" s="12"/>
      <c r="I1291" s="12"/>
      <c r="J1291" s="12"/>
    </row>
    <row r="1292">
      <c r="A1292" s="10"/>
      <c r="B1292" s="10"/>
      <c r="C1292" s="10"/>
      <c r="D1292" s="10"/>
      <c r="E1292" s="10"/>
      <c r="F1292" s="11"/>
      <c r="G1292" s="10"/>
      <c r="H1292" s="12"/>
      <c r="I1292" s="12"/>
      <c r="J1292" s="12"/>
    </row>
    <row r="1293">
      <c r="A1293" s="10"/>
      <c r="B1293" s="10"/>
      <c r="C1293" s="10"/>
      <c r="D1293" s="10"/>
      <c r="E1293" s="10"/>
      <c r="F1293" s="11"/>
      <c r="G1293" s="10"/>
      <c r="H1293" s="12"/>
      <c r="I1293" s="12"/>
      <c r="J1293" s="12"/>
    </row>
    <row r="1294">
      <c r="A1294" s="10"/>
      <c r="B1294" s="10"/>
      <c r="C1294" s="10"/>
      <c r="D1294" s="10"/>
      <c r="E1294" s="10"/>
      <c r="F1294" s="11"/>
      <c r="G1294" s="10"/>
      <c r="H1294" s="12"/>
      <c r="I1294" s="12"/>
      <c r="J1294" s="12"/>
    </row>
    <row r="1295">
      <c r="A1295" s="10"/>
      <c r="B1295" s="10"/>
      <c r="C1295" s="10"/>
      <c r="D1295" s="10"/>
      <c r="E1295" s="10"/>
      <c r="F1295" s="11"/>
      <c r="G1295" s="10"/>
      <c r="H1295" s="12"/>
      <c r="I1295" s="12"/>
      <c r="J1295" s="12"/>
    </row>
    <row r="1296">
      <c r="A1296" s="10"/>
      <c r="B1296" s="10"/>
      <c r="C1296" s="10"/>
      <c r="D1296" s="10"/>
      <c r="E1296" s="10"/>
      <c r="F1296" s="11"/>
      <c r="G1296" s="10"/>
      <c r="H1296" s="12"/>
      <c r="I1296" s="12"/>
      <c r="J1296" s="12"/>
    </row>
    <row r="1297">
      <c r="A1297" s="10"/>
      <c r="B1297" s="10"/>
      <c r="C1297" s="10"/>
      <c r="D1297" s="10"/>
      <c r="E1297" s="10"/>
      <c r="F1297" s="11"/>
      <c r="G1297" s="10"/>
      <c r="H1297" s="12"/>
      <c r="I1297" s="12"/>
      <c r="J1297" s="12"/>
    </row>
    <row r="1298">
      <c r="A1298" s="10"/>
      <c r="B1298" s="10"/>
      <c r="C1298" s="10"/>
      <c r="D1298" s="10"/>
      <c r="E1298" s="10"/>
      <c r="F1298" s="11"/>
      <c r="G1298" s="10"/>
      <c r="H1298" s="12"/>
      <c r="I1298" s="12"/>
      <c r="J1298" s="12"/>
    </row>
    <row r="1299">
      <c r="A1299" s="10"/>
      <c r="B1299" s="10"/>
      <c r="C1299" s="10"/>
      <c r="D1299" s="10"/>
      <c r="E1299" s="10"/>
      <c r="F1299" s="11"/>
      <c r="G1299" s="10"/>
      <c r="H1299" s="12"/>
      <c r="I1299" s="12"/>
      <c r="J1299" s="12"/>
    </row>
    <row r="1300">
      <c r="A1300" s="10"/>
      <c r="B1300" s="10"/>
      <c r="C1300" s="10"/>
      <c r="D1300" s="10"/>
      <c r="E1300" s="10"/>
      <c r="F1300" s="11"/>
      <c r="G1300" s="10"/>
      <c r="H1300" s="12"/>
      <c r="I1300" s="12"/>
      <c r="J1300" s="12"/>
    </row>
    <row r="1301">
      <c r="A1301" s="10"/>
      <c r="B1301" s="10"/>
      <c r="C1301" s="10"/>
      <c r="D1301" s="10"/>
      <c r="E1301" s="10"/>
      <c r="F1301" s="11"/>
      <c r="G1301" s="10"/>
      <c r="H1301" s="12"/>
      <c r="I1301" s="12"/>
      <c r="J1301" s="12"/>
    </row>
    <row r="1302">
      <c r="A1302" s="10"/>
      <c r="B1302" s="10"/>
      <c r="C1302" s="10"/>
      <c r="D1302" s="10"/>
      <c r="E1302" s="10"/>
      <c r="F1302" s="11"/>
      <c r="G1302" s="10"/>
      <c r="H1302" s="12"/>
      <c r="I1302" s="12"/>
      <c r="J1302" s="12"/>
    </row>
    <row r="1303">
      <c r="A1303" s="10"/>
      <c r="B1303" s="10"/>
      <c r="C1303" s="10"/>
      <c r="D1303" s="10"/>
      <c r="E1303" s="10"/>
      <c r="F1303" s="11"/>
      <c r="G1303" s="10"/>
      <c r="H1303" s="12"/>
      <c r="I1303" s="12"/>
      <c r="J1303" s="12"/>
    </row>
    <row r="1304">
      <c r="A1304" s="10"/>
      <c r="B1304" s="10"/>
      <c r="C1304" s="10"/>
      <c r="D1304" s="10"/>
      <c r="E1304" s="10"/>
      <c r="F1304" s="11"/>
      <c r="G1304" s="10"/>
      <c r="H1304" s="12"/>
      <c r="I1304" s="12"/>
      <c r="J1304" s="12"/>
    </row>
    <row r="1305">
      <c r="A1305" s="10"/>
      <c r="B1305" s="10"/>
      <c r="C1305" s="10"/>
      <c r="D1305" s="10"/>
      <c r="E1305" s="10"/>
      <c r="F1305" s="11"/>
      <c r="G1305" s="10"/>
      <c r="H1305" s="12"/>
      <c r="I1305" s="12"/>
      <c r="J1305" s="12"/>
    </row>
    <row r="1306">
      <c r="A1306" s="10"/>
      <c r="B1306" s="10"/>
      <c r="C1306" s="10"/>
      <c r="D1306" s="10"/>
      <c r="E1306" s="10"/>
      <c r="F1306" s="11"/>
      <c r="G1306" s="10"/>
      <c r="H1306" s="12"/>
      <c r="I1306" s="12"/>
      <c r="J1306" s="12"/>
    </row>
    <row r="1307">
      <c r="A1307" s="10"/>
      <c r="B1307" s="10"/>
      <c r="C1307" s="10"/>
      <c r="D1307" s="10"/>
      <c r="E1307" s="10"/>
      <c r="F1307" s="11"/>
      <c r="G1307" s="10"/>
      <c r="H1307" s="12"/>
      <c r="I1307" s="12"/>
      <c r="J1307" s="12"/>
    </row>
    <row r="1308">
      <c r="A1308" s="10"/>
      <c r="B1308" s="10"/>
      <c r="C1308" s="10"/>
      <c r="D1308" s="10"/>
      <c r="E1308" s="10"/>
      <c r="F1308" s="11"/>
      <c r="G1308" s="10"/>
      <c r="H1308" s="12"/>
      <c r="I1308" s="12"/>
      <c r="J1308" s="12"/>
    </row>
    <row r="1309">
      <c r="A1309" s="10"/>
      <c r="B1309" s="10"/>
      <c r="C1309" s="10"/>
      <c r="D1309" s="10"/>
      <c r="E1309" s="10"/>
      <c r="F1309" s="11"/>
      <c r="G1309" s="10"/>
      <c r="H1309" s="12"/>
      <c r="I1309" s="12"/>
      <c r="J1309" s="12"/>
    </row>
    <row r="1310">
      <c r="A1310" s="10"/>
      <c r="B1310" s="10"/>
      <c r="C1310" s="10"/>
      <c r="D1310" s="10"/>
      <c r="E1310" s="10"/>
      <c r="F1310" s="11"/>
      <c r="G1310" s="10"/>
      <c r="H1310" s="12"/>
      <c r="I1310" s="12"/>
      <c r="J1310" s="12"/>
    </row>
    <row r="1311">
      <c r="A1311" s="10"/>
      <c r="B1311" s="10"/>
      <c r="C1311" s="10"/>
      <c r="D1311" s="10"/>
      <c r="E1311" s="10"/>
      <c r="F1311" s="11"/>
      <c r="G1311" s="10"/>
      <c r="H1311" s="12"/>
      <c r="I1311" s="12"/>
      <c r="J1311" s="12"/>
    </row>
    <row r="1312">
      <c r="A1312" s="10"/>
      <c r="B1312" s="10"/>
      <c r="C1312" s="10"/>
      <c r="D1312" s="10"/>
      <c r="E1312" s="10"/>
      <c r="F1312" s="11"/>
      <c r="G1312" s="10"/>
      <c r="H1312" s="12"/>
      <c r="I1312" s="12"/>
      <c r="J1312" s="12"/>
    </row>
    <row r="1313">
      <c r="A1313" s="10"/>
      <c r="B1313" s="10"/>
      <c r="C1313" s="10"/>
      <c r="D1313" s="10"/>
      <c r="E1313" s="10"/>
      <c r="F1313" s="11"/>
      <c r="G1313" s="10"/>
      <c r="H1313" s="12"/>
      <c r="I1313" s="12"/>
      <c r="J1313" s="12"/>
    </row>
    <row r="1314">
      <c r="A1314" s="10"/>
      <c r="B1314" s="10"/>
      <c r="C1314" s="10"/>
      <c r="D1314" s="10"/>
      <c r="E1314" s="10"/>
      <c r="F1314" s="11"/>
      <c r="G1314" s="10"/>
      <c r="H1314" s="12"/>
      <c r="I1314" s="12"/>
      <c r="J1314" s="12"/>
    </row>
    <row r="1315">
      <c r="A1315" s="10"/>
      <c r="B1315" s="10"/>
      <c r="C1315" s="10"/>
      <c r="D1315" s="10"/>
      <c r="E1315" s="10"/>
      <c r="F1315" s="11"/>
      <c r="G1315" s="10"/>
      <c r="H1315" s="12"/>
      <c r="I1315" s="12"/>
      <c r="J1315" s="12"/>
    </row>
    <row r="1316">
      <c r="A1316" s="10"/>
      <c r="B1316" s="10"/>
      <c r="C1316" s="10"/>
      <c r="D1316" s="10"/>
      <c r="E1316" s="10"/>
      <c r="F1316" s="11"/>
      <c r="G1316" s="10"/>
      <c r="H1316" s="12"/>
      <c r="I1316" s="12"/>
      <c r="J1316" s="12"/>
    </row>
    <row r="1317">
      <c r="A1317" s="10"/>
      <c r="B1317" s="10"/>
      <c r="C1317" s="10"/>
      <c r="D1317" s="10"/>
      <c r="E1317" s="10"/>
      <c r="F1317" s="11"/>
      <c r="G1317" s="10"/>
      <c r="H1317" s="12"/>
      <c r="I1317" s="12"/>
      <c r="J1317" s="12"/>
    </row>
    <row r="1318">
      <c r="A1318" s="10"/>
      <c r="B1318" s="10"/>
      <c r="C1318" s="10"/>
      <c r="D1318" s="10"/>
      <c r="E1318" s="10"/>
      <c r="F1318" s="11"/>
      <c r="G1318" s="10"/>
      <c r="H1318" s="12"/>
      <c r="I1318" s="12"/>
      <c r="J1318" s="12"/>
    </row>
    <row r="1319">
      <c r="A1319" s="10"/>
      <c r="B1319" s="10"/>
      <c r="C1319" s="10"/>
      <c r="D1319" s="10"/>
      <c r="E1319" s="10"/>
      <c r="F1319" s="11"/>
      <c r="G1319" s="10"/>
      <c r="H1319" s="12"/>
      <c r="I1319" s="12"/>
      <c r="J1319" s="12"/>
    </row>
    <row r="1320">
      <c r="A1320" s="10"/>
      <c r="B1320" s="10"/>
      <c r="C1320" s="10"/>
      <c r="D1320" s="10"/>
      <c r="E1320" s="10"/>
      <c r="F1320" s="11"/>
      <c r="G1320" s="10"/>
      <c r="H1320" s="12"/>
      <c r="I1320" s="12"/>
      <c r="J1320" s="12"/>
    </row>
    <row r="1321">
      <c r="A1321" s="10"/>
      <c r="B1321" s="10"/>
      <c r="C1321" s="10"/>
      <c r="D1321" s="10"/>
      <c r="E1321" s="10"/>
      <c r="F1321" s="11"/>
      <c r="G1321" s="10"/>
      <c r="H1321" s="12"/>
      <c r="I1321" s="12"/>
      <c r="J1321" s="12"/>
    </row>
    <row r="1322">
      <c r="A1322" s="10"/>
      <c r="B1322" s="10"/>
      <c r="C1322" s="10"/>
      <c r="D1322" s="10"/>
      <c r="E1322" s="10"/>
      <c r="F1322" s="11"/>
      <c r="G1322" s="10"/>
      <c r="H1322" s="12"/>
      <c r="I1322" s="12"/>
      <c r="J1322" s="12"/>
    </row>
    <row r="1323">
      <c r="A1323" s="10"/>
      <c r="B1323" s="10"/>
      <c r="C1323" s="10"/>
      <c r="D1323" s="10"/>
      <c r="E1323" s="10"/>
      <c r="F1323" s="11"/>
      <c r="G1323" s="10"/>
      <c r="H1323" s="12"/>
      <c r="I1323" s="12"/>
      <c r="J1323" s="12"/>
    </row>
    <row r="1324">
      <c r="A1324" s="10"/>
      <c r="B1324" s="10"/>
      <c r="C1324" s="10"/>
      <c r="D1324" s="10"/>
      <c r="E1324" s="10"/>
      <c r="F1324" s="11"/>
      <c r="G1324" s="10"/>
      <c r="H1324" s="12"/>
      <c r="I1324" s="12"/>
      <c r="J1324" s="12"/>
    </row>
    <row r="1325">
      <c r="A1325" s="10"/>
      <c r="B1325" s="10"/>
      <c r="C1325" s="10"/>
      <c r="D1325" s="10"/>
      <c r="E1325" s="10"/>
      <c r="F1325" s="11"/>
      <c r="G1325" s="10"/>
      <c r="H1325" s="12"/>
      <c r="I1325" s="12"/>
      <c r="J1325" s="12"/>
    </row>
    <row r="1326">
      <c r="A1326" s="10"/>
      <c r="B1326" s="10"/>
      <c r="C1326" s="10"/>
      <c r="D1326" s="10"/>
      <c r="E1326" s="10"/>
      <c r="F1326" s="11"/>
      <c r="G1326" s="10"/>
      <c r="H1326" s="12"/>
      <c r="I1326" s="12"/>
      <c r="J1326" s="12"/>
    </row>
    <row r="1327">
      <c r="A1327" s="10"/>
      <c r="B1327" s="10"/>
      <c r="C1327" s="10"/>
      <c r="D1327" s="10"/>
      <c r="E1327" s="10"/>
      <c r="F1327" s="11"/>
      <c r="G1327" s="10"/>
      <c r="H1327" s="12"/>
      <c r="I1327" s="12"/>
      <c r="J1327" s="12"/>
    </row>
    <row r="1328">
      <c r="A1328" s="10"/>
      <c r="B1328" s="10"/>
      <c r="C1328" s="10"/>
      <c r="D1328" s="10"/>
      <c r="E1328" s="10"/>
      <c r="F1328" s="11"/>
      <c r="G1328" s="10"/>
      <c r="H1328" s="12"/>
      <c r="I1328" s="12"/>
      <c r="J1328" s="12"/>
    </row>
    <row r="1329">
      <c r="A1329" s="10"/>
      <c r="B1329" s="10"/>
      <c r="C1329" s="10"/>
      <c r="D1329" s="10"/>
      <c r="E1329" s="10"/>
      <c r="F1329" s="11"/>
      <c r="G1329" s="10"/>
      <c r="H1329" s="12"/>
      <c r="I1329" s="12"/>
      <c r="J1329" s="12"/>
    </row>
    <row r="1330">
      <c r="A1330" s="10"/>
      <c r="B1330" s="10"/>
      <c r="C1330" s="10"/>
      <c r="D1330" s="10"/>
      <c r="E1330" s="10"/>
      <c r="F1330" s="11"/>
      <c r="G1330" s="10"/>
      <c r="H1330" s="12"/>
      <c r="I1330" s="12"/>
      <c r="J1330" s="12"/>
    </row>
    <row r="1331">
      <c r="A1331" s="10"/>
      <c r="B1331" s="10"/>
      <c r="C1331" s="10"/>
      <c r="D1331" s="10"/>
      <c r="E1331" s="10"/>
      <c r="F1331" s="11"/>
      <c r="G1331" s="10"/>
      <c r="H1331" s="12"/>
      <c r="I1331" s="12"/>
      <c r="J1331" s="12"/>
    </row>
    <row r="1332">
      <c r="A1332" s="10"/>
      <c r="B1332" s="10"/>
      <c r="C1332" s="10"/>
      <c r="D1332" s="10"/>
      <c r="E1332" s="10"/>
      <c r="F1332" s="11"/>
      <c r="G1332" s="10"/>
      <c r="H1332" s="12"/>
      <c r="I1332" s="12"/>
      <c r="J1332" s="12"/>
    </row>
    <row r="1333">
      <c r="A1333" s="10"/>
      <c r="B1333" s="10"/>
      <c r="C1333" s="10"/>
      <c r="D1333" s="10"/>
      <c r="E1333" s="10"/>
      <c r="F1333" s="11"/>
      <c r="G1333" s="10"/>
      <c r="H1333" s="12"/>
      <c r="I1333" s="12"/>
      <c r="J1333" s="12"/>
    </row>
    <row r="1334">
      <c r="A1334" s="10"/>
      <c r="B1334" s="10"/>
      <c r="C1334" s="10"/>
      <c r="D1334" s="10"/>
      <c r="E1334" s="10"/>
      <c r="F1334" s="11"/>
      <c r="G1334" s="10"/>
      <c r="H1334" s="12"/>
      <c r="I1334" s="12"/>
      <c r="J1334" s="12"/>
    </row>
    <row r="1335">
      <c r="A1335" s="10"/>
      <c r="B1335" s="10"/>
      <c r="C1335" s="10"/>
      <c r="D1335" s="10"/>
      <c r="E1335" s="10"/>
      <c r="F1335" s="11"/>
      <c r="G1335" s="10"/>
      <c r="H1335" s="12"/>
      <c r="I1335" s="12"/>
      <c r="J1335" s="12"/>
    </row>
    <row r="1336">
      <c r="A1336" s="10"/>
      <c r="B1336" s="10"/>
      <c r="C1336" s="10"/>
      <c r="D1336" s="10"/>
      <c r="E1336" s="10"/>
      <c r="F1336" s="11"/>
      <c r="G1336" s="10"/>
      <c r="H1336" s="12"/>
      <c r="I1336" s="12"/>
      <c r="J1336" s="12"/>
    </row>
    <row r="1337">
      <c r="A1337" s="10"/>
      <c r="B1337" s="10"/>
      <c r="C1337" s="10"/>
      <c r="D1337" s="10"/>
      <c r="E1337" s="10"/>
      <c r="F1337" s="11"/>
      <c r="G1337" s="10"/>
      <c r="H1337" s="12"/>
      <c r="I1337" s="12"/>
      <c r="J1337" s="12"/>
    </row>
    <row r="1338">
      <c r="A1338" s="10"/>
      <c r="B1338" s="10"/>
      <c r="C1338" s="10"/>
      <c r="D1338" s="10"/>
      <c r="E1338" s="10"/>
      <c r="F1338" s="11"/>
      <c r="G1338" s="10"/>
      <c r="H1338" s="12"/>
      <c r="I1338" s="12"/>
      <c r="J1338" s="12"/>
    </row>
    <row r="1339">
      <c r="A1339" s="10"/>
      <c r="B1339" s="10"/>
      <c r="C1339" s="10"/>
      <c r="D1339" s="10"/>
      <c r="E1339" s="10"/>
      <c r="F1339" s="11"/>
      <c r="G1339" s="10"/>
      <c r="H1339" s="12"/>
      <c r="I1339" s="12"/>
      <c r="J1339" s="12"/>
    </row>
    <row r="1340">
      <c r="A1340" s="10"/>
      <c r="B1340" s="10"/>
      <c r="C1340" s="10"/>
      <c r="D1340" s="10"/>
      <c r="E1340" s="10"/>
      <c r="F1340" s="11"/>
      <c r="G1340" s="10"/>
      <c r="H1340" s="12"/>
      <c r="I1340" s="12"/>
      <c r="J1340" s="12"/>
    </row>
    <row r="1341">
      <c r="A1341" s="10"/>
      <c r="B1341" s="10"/>
      <c r="C1341" s="10"/>
      <c r="D1341" s="10"/>
      <c r="E1341" s="10"/>
      <c r="F1341" s="11"/>
      <c r="G1341" s="10"/>
      <c r="H1341" s="12"/>
      <c r="I1341" s="12"/>
      <c r="J1341" s="12"/>
    </row>
    <row r="1342">
      <c r="A1342" s="10"/>
      <c r="B1342" s="10"/>
      <c r="C1342" s="10"/>
      <c r="D1342" s="10"/>
      <c r="E1342" s="10"/>
      <c r="F1342" s="11"/>
      <c r="G1342" s="10"/>
      <c r="H1342" s="12"/>
      <c r="I1342" s="12"/>
      <c r="J1342" s="12"/>
    </row>
    <row r="1343">
      <c r="A1343" s="10"/>
      <c r="B1343" s="10"/>
      <c r="C1343" s="10"/>
      <c r="D1343" s="10"/>
      <c r="E1343" s="10"/>
      <c r="F1343" s="11"/>
      <c r="G1343" s="10"/>
      <c r="H1343" s="12"/>
      <c r="I1343" s="12"/>
      <c r="J1343" s="12"/>
    </row>
    <row r="1344">
      <c r="A1344" s="10"/>
      <c r="B1344" s="10"/>
      <c r="C1344" s="10"/>
      <c r="D1344" s="10"/>
      <c r="E1344" s="10"/>
      <c r="F1344" s="11"/>
      <c r="G1344" s="10"/>
      <c r="H1344" s="12"/>
      <c r="I1344" s="12"/>
      <c r="J1344" s="12"/>
    </row>
    <row r="1345">
      <c r="A1345" s="10"/>
      <c r="B1345" s="10"/>
      <c r="C1345" s="10"/>
      <c r="D1345" s="10"/>
      <c r="E1345" s="10"/>
      <c r="F1345" s="11"/>
      <c r="G1345" s="10"/>
      <c r="H1345" s="12"/>
      <c r="I1345" s="12"/>
      <c r="J1345" s="12"/>
    </row>
    <row r="1346">
      <c r="A1346" s="10"/>
      <c r="B1346" s="10"/>
      <c r="C1346" s="10"/>
      <c r="D1346" s="10"/>
      <c r="E1346" s="10"/>
      <c r="F1346" s="11"/>
      <c r="G1346" s="10"/>
      <c r="H1346" s="12"/>
      <c r="I1346" s="12"/>
      <c r="J1346" s="12"/>
    </row>
    <row r="1347">
      <c r="A1347" s="10"/>
      <c r="B1347" s="10"/>
      <c r="C1347" s="10"/>
      <c r="D1347" s="10"/>
      <c r="E1347" s="10"/>
      <c r="F1347" s="11"/>
      <c r="G1347" s="10"/>
      <c r="H1347" s="12"/>
      <c r="I1347" s="12"/>
      <c r="J1347" s="12"/>
    </row>
    <row r="1348">
      <c r="A1348" s="10"/>
      <c r="B1348" s="10"/>
      <c r="C1348" s="10"/>
      <c r="D1348" s="10"/>
      <c r="E1348" s="10"/>
      <c r="F1348" s="11"/>
      <c r="G1348" s="10"/>
      <c r="H1348" s="12"/>
      <c r="I1348" s="12"/>
      <c r="J1348" s="12"/>
    </row>
    <row r="1349">
      <c r="A1349" s="10"/>
      <c r="B1349" s="10"/>
      <c r="C1349" s="10"/>
      <c r="D1349" s="10"/>
      <c r="E1349" s="10"/>
      <c r="F1349" s="11"/>
      <c r="G1349" s="10"/>
      <c r="H1349" s="12"/>
      <c r="I1349" s="12"/>
      <c r="J1349" s="12"/>
    </row>
    <row r="1350">
      <c r="A1350" s="10"/>
      <c r="B1350" s="10"/>
      <c r="C1350" s="10"/>
      <c r="D1350" s="10"/>
      <c r="E1350" s="10"/>
      <c r="F1350" s="11"/>
      <c r="G1350" s="10"/>
      <c r="H1350" s="12"/>
      <c r="I1350" s="12"/>
      <c r="J1350" s="12"/>
    </row>
    <row r="1351">
      <c r="A1351" s="10"/>
      <c r="B1351" s="10"/>
      <c r="C1351" s="10"/>
      <c r="D1351" s="10"/>
      <c r="E1351" s="10"/>
      <c r="F1351" s="11"/>
      <c r="G1351" s="10"/>
      <c r="H1351" s="12"/>
      <c r="I1351" s="12"/>
      <c r="J1351" s="12"/>
    </row>
    <row r="1352">
      <c r="A1352" s="10"/>
      <c r="B1352" s="10"/>
      <c r="C1352" s="10"/>
      <c r="D1352" s="10"/>
      <c r="E1352" s="10"/>
      <c r="F1352" s="11"/>
      <c r="G1352" s="10"/>
      <c r="H1352" s="12"/>
      <c r="I1352" s="12"/>
      <c r="J1352" s="12"/>
    </row>
    <row r="1353">
      <c r="A1353" s="10"/>
      <c r="B1353" s="10"/>
      <c r="C1353" s="10"/>
      <c r="D1353" s="10"/>
      <c r="E1353" s="10"/>
      <c r="F1353" s="11"/>
      <c r="G1353" s="10"/>
      <c r="H1353" s="12"/>
      <c r="I1353" s="12"/>
      <c r="J1353" s="12"/>
    </row>
    <row r="1354">
      <c r="A1354" s="10"/>
      <c r="B1354" s="10"/>
      <c r="C1354" s="10"/>
      <c r="D1354" s="10"/>
      <c r="E1354" s="10"/>
      <c r="F1354" s="11"/>
      <c r="G1354" s="10"/>
      <c r="H1354" s="12"/>
      <c r="I1354" s="12"/>
      <c r="J1354" s="12"/>
    </row>
  </sheetData>
  <dataValidations>
    <dataValidation type="list" allowBlank="1" showErrorMessage="1" sqref="F6:F10 F12:F15 F17:F21 F23:F32 F34:F35 F38:F47 F49:F59 F61:F69 F71:F85 F87:F101 F103:F114 F116:F129 F131:F139 F141:F151 F153:F162 F164:F173 F176 F178:F180 F182:F185 F187:F189 F191:F193 F196:F202 F205:F211 F213:F218 F220:F224 F227:F234 F236 F238:F240 F242:F245 F247:F248 F250:F254 F257:F262 F264:F265 F267:F273 F276:F285 F287:F295 F297 F299:F320 F322:F331 F333:F334 F336:F339 F341:F343 F345 F347 F349:F350 F353:F357 F359:F363 F365:F372 F374:F381 F383:F388 F391:F398">
      <formula1>"Page,Singlepage,CMS,ProfessProfile,Ebook,Document,Link,Photo,Contact,Calendar,New Module,Weblink,Video,FAQ,Sitemap,Webboard,RSS"</formula1>
    </dataValidation>
  </dataValidations>
  <hyperlinks>
    <hyperlink r:id="rId1" ref="G6"/>
    <hyperlink r:id="rId2" ref="G7"/>
    <hyperlink r:id="rId3" ref="G8"/>
    <hyperlink r:id="rId4" ref="G9"/>
    <hyperlink r:id="rId5" ref="G10"/>
    <hyperlink r:id="rId6" ref="G12"/>
    <hyperlink r:id="rId7" ref="G13"/>
    <hyperlink r:id="rId8" ref="G14"/>
    <hyperlink r:id="rId9" ref="G15"/>
    <hyperlink r:id="rId10" ref="G17"/>
    <hyperlink r:id="rId11" ref="G18"/>
    <hyperlink r:id="rId12" ref="G19"/>
    <hyperlink r:id="rId13" ref="G20"/>
    <hyperlink r:id="rId14" ref="G21"/>
    <hyperlink r:id="rId15" ref="G23"/>
    <hyperlink r:id="rId16" ref="G24"/>
    <hyperlink r:id="rId17" ref="G25"/>
    <hyperlink r:id="rId18" ref="G26"/>
    <hyperlink r:id="rId19" ref="G27"/>
    <hyperlink r:id="rId20" ref="G28"/>
    <hyperlink r:id="rId21" ref="G29"/>
    <hyperlink r:id="rId22" ref="G30"/>
    <hyperlink r:id="rId23" ref="G31"/>
    <hyperlink r:id="rId24" ref="G32"/>
    <hyperlink r:id="rId25" ref="G34"/>
    <hyperlink r:id="rId26" ref="G35"/>
    <hyperlink r:id="rId27" ref="G119"/>
    <hyperlink r:id="rId28" ref="G120"/>
    <hyperlink r:id="rId29" ref="G121"/>
    <hyperlink r:id="rId30" ref="G122"/>
    <hyperlink r:id="rId31" ref="G123"/>
    <hyperlink r:id="rId32" ref="G124"/>
    <hyperlink r:id="rId33" ref="G125"/>
    <hyperlink r:id="rId34" ref="G126"/>
    <hyperlink r:id="rId35" ref="G127"/>
    <hyperlink r:id="rId36" ref="G128"/>
    <hyperlink r:id="rId37" ref="G129"/>
    <hyperlink r:id="rId38" ref="G131"/>
    <hyperlink r:id="rId39" ref="G132"/>
    <hyperlink r:id="rId40" ref="G133"/>
    <hyperlink r:id="rId41" ref="G134"/>
    <hyperlink r:id="rId42" ref="G135"/>
    <hyperlink r:id="rId43" ref="G136"/>
    <hyperlink r:id="rId44" ref="G137"/>
    <hyperlink r:id="rId45" ref="G138"/>
    <hyperlink r:id="rId46" ref="G139"/>
    <hyperlink r:id="rId47" ref="G141"/>
    <hyperlink r:id="rId48" ref="G142"/>
    <hyperlink r:id="rId49" ref="G143"/>
    <hyperlink r:id="rId50" ref="G144"/>
    <hyperlink r:id="rId51" ref="G145"/>
    <hyperlink r:id="rId52" ref="G146"/>
    <hyperlink r:id="rId53" ref="G147"/>
    <hyperlink r:id="rId54" ref="G148"/>
    <hyperlink r:id="rId55" ref="G149"/>
    <hyperlink r:id="rId56" ref="G150"/>
    <hyperlink r:id="rId57" ref="G151"/>
    <hyperlink r:id="rId58" ref="G153"/>
    <hyperlink r:id="rId59" ref="G154"/>
    <hyperlink r:id="rId60" ref="G155"/>
    <hyperlink r:id="rId61" ref="G156"/>
    <hyperlink r:id="rId62" ref="G157"/>
    <hyperlink r:id="rId63" ref="G158"/>
    <hyperlink r:id="rId64" ref="G159"/>
    <hyperlink r:id="rId65" ref="G160"/>
    <hyperlink r:id="rId66" ref="G164"/>
    <hyperlink r:id="rId67" ref="G165"/>
    <hyperlink r:id="rId68" ref="G166"/>
    <hyperlink r:id="rId69" ref="G167"/>
    <hyperlink r:id="rId70" ref="G168"/>
    <hyperlink r:id="rId71" ref="G169"/>
    <hyperlink r:id="rId72" ref="G170"/>
    <hyperlink r:id="rId73" ref="G171"/>
    <hyperlink r:id="rId74" ref="G172"/>
    <hyperlink r:id="rId75" ref="G173"/>
    <hyperlink r:id="rId76" ref="G176"/>
    <hyperlink r:id="rId77" ref="G178"/>
    <hyperlink r:id="rId78" ref="G179"/>
    <hyperlink r:id="rId79" ref="G180"/>
    <hyperlink r:id="rId80" ref="G182"/>
    <hyperlink r:id="rId81" ref="G183"/>
    <hyperlink r:id="rId82" ref="G184"/>
    <hyperlink r:id="rId83" ref="G185"/>
    <hyperlink r:id="rId84" ref="G187"/>
    <hyperlink r:id="rId85" ref="G188"/>
    <hyperlink r:id="rId86" ref="G189"/>
    <hyperlink r:id="rId87" ref="G191"/>
    <hyperlink r:id="rId88" ref="G192"/>
    <hyperlink r:id="rId89" ref="G193"/>
    <hyperlink r:id="rId90" ref="G196"/>
    <hyperlink r:id="rId91" ref="G197"/>
    <hyperlink r:id="rId92" ref="G198"/>
    <hyperlink r:id="rId93" ref="G200"/>
    <hyperlink r:id="rId94" ref="G201"/>
    <hyperlink r:id="rId95" ref="G202"/>
    <hyperlink r:id="rId96" ref="G205"/>
    <hyperlink r:id="rId97" ref="G206"/>
    <hyperlink r:id="rId98" ref="G207"/>
    <hyperlink r:id="rId99" ref="G208"/>
    <hyperlink r:id="rId100" ref="G209"/>
    <hyperlink r:id="rId101" ref="G210"/>
    <hyperlink r:id="rId102" ref="G211"/>
    <hyperlink r:id="rId103" ref="G213"/>
    <hyperlink r:id="rId104" ref="G214"/>
    <hyperlink r:id="rId105" ref="G215"/>
    <hyperlink r:id="rId106" ref="G216"/>
    <hyperlink r:id="rId107" ref="G217"/>
    <hyperlink r:id="rId108" ref="G218"/>
    <hyperlink r:id="rId109" ref="G220"/>
    <hyperlink r:id="rId110" ref="G221"/>
    <hyperlink r:id="rId111" ref="G222"/>
    <hyperlink r:id="rId112" ref="G223"/>
    <hyperlink r:id="rId113" ref="G224"/>
    <hyperlink r:id="rId114" ref="G227"/>
    <hyperlink r:id="rId115" ref="G228"/>
    <hyperlink r:id="rId116" ref="G229"/>
    <hyperlink r:id="rId117" ref="G230"/>
    <hyperlink r:id="rId118" ref="G231"/>
    <hyperlink r:id="rId119" ref="G232"/>
    <hyperlink r:id="rId120" ref="G233"/>
    <hyperlink r:id="rId121" ref="G234"/>
    <hyperlink r:id="rId122" ref="G236"/>
    <hyperlink r:id="rId123" ref="G238"/>
    <hyperlink r:id="rId124" ref="G239"/>
    <hyperlink r:id="rId125" ref="G240"/>
    <hyperlink r:id="rId126" ref="G242"/>
    <hyperlink r:id="rId127" ref="G243"/>
    <hyperlink r:id="rId128" ref="G244"/>
    <hyperlink r:id="rId129" ref="G245"/>
    <hyperlink r:id="rId130" ref="G247"/>
    <hyperlink r:id="rId131" ref="G248"/>
    <hyperlink r:id="rId132" ref="G250"/>
    <hyperlink r:id="rId133" ref="G251"/>
    <hyperlink r:id="rId134" ref="G252"/>
    <hyperlink r:id="rId135" ref="G253"/>
    <hyperlink r:id="rId136" ref="G254"/>
    <hyperlink r:id="rId137" ref="G257"/>
    <hyperlink r:id="rId138" ref="G258"/>
    <hyperlink r:id="rId139" ref="G259"/>
    <hyperlink r:id="rId140" ref="G260"/>
    <hyperlink r:id="rId141" ref="G261"/>
    <hyperlink r:id="rId142" ref="G262"/>
    <hyperlink r:id="rId143" ref="G264"/>
    <hyperlink r:id="rId144" ref="G265"/>
    <hyperlink r:id="rId145" ref="G267"/>
    <hyperlink r:id="rId146" ref="G268"/>
    <hyperlink r:id="rId147" ref="G269"/>
    <hyperlink r:id="rId148" ref="G270"/>
    <hyperlink r:id="rId149" ref="G271"/>
    <hyperlink r:id="rId150" ref="G272"/>
    <hyperlink r:id="rId151" ref="G273"/>
    <hyperlink r:id="rId152" ref="G276"/>
    <hyperlink r:id="rId153" ref="G277"/>
    <hyperlink r:id="rId154" ref="G278"/>
    <hyperlink r:id="rId155" ref="G279"/>
    <hyperlink r:id="rId156" ref="G280"/>
    <hyperlink r:id="rId157" ref="G281"/>
    <hyperlink r:id="rId158" ref="G282"/>
    <hyperlink r:id="rId159" ref="G283"/>
    <hyperlink r:id="rId160" ref="G284"/>
    <hyperlink r:id="rId161" ref="G285"/>
    <hyperlink r:id="rId162" ref="G287"/>
    <hyperlink r:id="rId163" ref="G288"/>
    <hyperlink r:id="rId164" ref="G289"/>
    <hyperlink r:id="rId165" ref="G290"/>
    <hyperlink r:id="rId166" ref="G291"/>
    <hyperlink r:id="rId167" ref="G292"/>
    <hyperlink r:id="rId168" ref="G293"/>
    <hyperlink r:id="rId169" ref="G294"/>
    <hyperlink r:id="rId170" ref="G295"/>
    <hyperlink r:id="rId171" ref="G297"/>
    <hyperlink r:id="rId172" ref="G299"/>
    <hyperlink r:id="rId173" ref="G300"/>
    <hyperlink r:id="rId174" ref="G301"/>
    <hyperlink r:id="rId175" ref="G302"/>
    <hyperlink r:id="rId176" ref="G303"/>
    <hyperlink r:id="rId177" ref="G304"/>
    <hyperlink r:id="rId178" ref="G305"/>
    <hyperlink r:id="rId179" ref="G306"/>
    <hyperlink r:id="rId180" ref="G307"/>
    <hyperlink r:id="rId181" ref="G308"/>
    <hyperlink r:id="rId182" ref="G310"/>
    <hyperlink r:id="rId183" ref="G311"/>
    <hyperlink r:id="rId184" ref="G312"/>
    <hyperlink r:id="rId185" ref="G313"/>
    <hyperlink r:id="rId186" ref="G314"/>
    <hyperlink r:id="rId187" ref="G315"/>
    <hyperlink r:id="rId188" ref="G316"/>
    <hyperlink r:id="rId189" ref="G317"/>
    <hyperlink r:id="rId190" ref="G318"/>
    <hyperlink r:id="rId191" ref="G319"/>
    <hyperlink r:id="rId192" ref="G320"/>
    <hyperlink r:id="rId193" ref="G322"/>
    <hyperlink r:id="rId194" ref="G323"/>
    <hyperlink r:id="rId195" ref="G324"/>
    <hyperlink r:id="rId196" ref="G325"/>
    <hyperlink r:id="rId197" ref="G326"/>
    <hyperlink r:id="rId198" ref="G327"/>
    <hyperlink r:id="rId199" ref="G328"/>
    <hyperlink r:id="rId200" ref="G329"/>
    <hyperlink r:id="rId201" ref="G330"/>
    <hyperlink r:id="rId202" ref="G331"/>
    <hyperlink r:id="rId203" ref="G333"/>
    <hyperlink r:id="rId204" ref="G334"/>
    <hyperlink r:id="rId205" ref="G336"/>
    <hyperlink r:id="rId206" ref="G337"/>
    <hyperlink r:id="rId207" ref="G338"/>
    <hyperlink r:id="rId208" ref="G339"/>
    <hyperlink r:id="rId209" ref="G341"/>
    <hyperlink r:id="rId210" ref="G342"/>
    <hyperlink r:id="rId211" ref="G343"/>
    <hyperlink r:id="rId212" ref="G345"/>
    <hyperlink r:id="rId213" ref="G347"/>
    <hyperlink r:id="rId214" ref="G349"/>
    <hyperlink r:id="rId215" ref="G350"/>
    <hyperlink r:id="rId216" ref="G353"/>
    <hyperlink r:id="rId217" ref="G354"/>
    <hyperlink r:id="rId218" ref="G355"/>
    <hyperlink r:id="rId219" ref="G356"/>
    <hyperlink r:id="rId220" ref="G357"/>
    <hyperlink r:id="rId221" ref="G359"/>
    <hyperlink r:id="rId222" ref="G360"/>
    <hyperlink r:id="rId223" ref="G361"/>
    <hyperlink r:id="rId224" ref="G362"/>
    <hyperlink r:id="rId225" ref="G363"/>
    <hyperlink r:id="rId226" ref="G365"/>
    <hyperlink r:id="rId227" ref="G366"/>
    <hyperlink r:id="rId228" ref="G367"/>
    <hyperlink r:id="rId229" ref="G368"/>
    <hyperlink r:id="rId230" ref="G369"/>
    <hyperlink r:id="rId231" ref="G370"/>
    <hyperlink r:id="rId232" ref="G371"/>
    <hyperlink r:id="rId233" ref="G372"/>
    <hyperlink r:id="rId234" ref="G374"/>
    <hyperlink r:id="rId235" ref="G375"/>
    <hyperlink r:id="rId236" ref="G376"/>
    <hyperlink r:id="rId237" ref="G377"/>
    <hyperlink r:id="rId238" ref="G378"/>
    <hyperlink r:id="rId239" ref="G379"/>
    <hyperlink r:id="rId240" ref="G380"/>
    <hyperlink r:id="rId241" ref="G381"/>
    <hyperlink r:id="rId242" ref="G383"/>
    <hyperlink r:id="rId243" ref="G384"/>
    <hyperlink r:id="rId244" ref="G385"/>
    <hyperlink r:id="rId245" ref="G386"/>
    <hyperlink r:id="rId246" ref="G387"/>
    <hyperlink r:id="rId247" ref="G388"/>
    <hyperlink r:id="rId248" ref="G391"/>
    <hyperlink r:id="rId249" ref="G392"/>
    <hyperlink r:id="rId250" ref="G393"/>
    <hyperlink r:id="rId251" ref="G394"/>
    <hyperlink r:id="rId252" ref="G395"/>
  </hyperlinks>
  <drawing r:id="rId2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4" width="25.63"/>
    <col customWidth="1" min="5" max="5" width="38.88"/>
    <col customWidth="1" min="6" max="6" width="17.0"/>
    <col customWidth="1" min="7" max="7" width="54.13"/>
    <col customWidth="1" min="8" max="10" width="15.63"/>
  </cols>
  <sheetData>
    <row r="1">
      <c r="A1" s="92" t="s">
        <v>652</v>
      </c>
      <c r="B1" s="92" t="s">
        <v>653</v>
      </c>
      <c r="C1" s="92" t="s">
        <v>654</v>
      </c>
      <c r="D1" s="92" t="s">
        <v>655</v>
      </c>
      <c r="E1" s="92" t="s">
        <v>656</v>
      </c>
      <c r="F1" s="93" t="s">
        <v>5</v>
      </c>
      <c r="G1" s="94" t="s">
        <v>6</v>
      </c>
      <c r="H1" s="95" t="s">
        <v>7</v>
      </c>
      <c r="I1" s="95" t="s">
        <v>8</v>
      </c>
      <c r="J1" s="93" t="s">
        <v>9</v>
      </c>
    </row>
    <row r="2">
      <c r="A2" s="96" t="s">
        <v>10</v>
      </c>
      <c r="B2" s="96"/>
      <c r="C2" s="97"/>
      <c r="D2" s="97"/>
      <c r="E2" s="97"/>
      <c r="F2" s="98"/>
      <c r="G2" s="97"/>
      <c r="H2" s="99"/>
      <c r="I2" s="98"/>
      <c r="J2" s="99"/>
    </row>
    <row r="3">
      <c r="A3" s="96" t="s">
        <v>11</v>
      </c>
      <c r="B3" s="100"/>
      <c r="C3" s="100"/>
      <c r="D3" s="100"/>
      <c r="E3" s="100"/>
      <c r="F3" s="98"/>
      <c r="G3" s="101"/>
      <c r="H3" s="102"/>
      <c r="I3" s="98"/>
      <c r="J3" s="99"/>
    </row>
    <row r="4">
      <c r="A4" s="100"/>
      <c r="B4" s="96" t="s">
        <v>12</v>
      </c>
      <c r="C4" s="100"/>
      <c r="D4" s="100"/>
      <c r="E4" s="100"/>
      <c r="F4" s="98"/>
      <c r="G4" s="101"/>
      <c r="H4" s="102"/>
      <c r="I4" s="98"/>
      <c r="J4" s="99"/>
    </row>
    <row r="5">
      <c r="A5" s="100"/>
      <c r="B5" s="100"/>
      <c r="C5" s="103" t="s">
        <v>13</v>
      </c>
      <c r="D5" s="103"/>
      <c r="E5" s="103"/>
      <c r="F5" s="104" t="s">
        <v>14</v>
      </c>
      <c r="G5" s="105" t="s">
        <v>15</v>
      </c>
      <c r="H5" s="102"/>
      <c r="I5" s="98"/>
      <c r="J5" s="99"/>
    </row>
    <row r="6">
      <c r="A6" s="100"/>
      <c r="B6" s="100"/>
      <c r="C6" s="103" t="s">
        <v>16</v>
      </c>
      <c r="D6" s="103"/>
      <c r="E6" s="103"/>
      <c r="F6" s="104" t="s">
        <v>14</v>
      </c>
      <c r="G6" s="105" t="s">
        <v>17</v>
      </c>
      <c r="H6" s="102"/>
      <c r="I6" s="98"/>
      <c r="J6" s="99"/>
    </row>
    <row r="7">
      <c r="A7" s="100"/>
      <c r="B7" s="100"/>
      <c r="C7" s="103" t="s">
        <v>18</v>
      </c>
      <c r="D7" s="103"/>
      <c r="E7" s="103"/>
      <c r="F7" s="104" t="s">
        <v>14</v>
      </c>
      <c r="G7" s="105" t="s">
        <v>19</v>
      </c>
      <c r="H7" s="102"/>
      <c r="I7" s="98"/>
      <c r="J7" s="99"/>
    </row>
    <row r="8">
      <c r="A8" s="100"/>
      <c r="B8" s="100"/>
      <c r="C8" s="103" t="s">
        <v>20</v>
      </c>
      <c r="D8" s="103"/>
      <c r="E8" s="103"/>
      <c r="F8" s="104" t="s">
        <v>21</v>
      </c>
      <c r="G8" s="105" t="s">
        <v>22</v>
      </c>
      <c r="H8" s="106">
        <v>2.0</v>
      </c>
      <c r="I8" s="107">
        <v>2024.0</v>
      </c>
      <c r="J8" s="99"/>
    </row>
    <row r="9">
      <c r="A9" s="100"/>
      <c r="B9" s="100"/>
      <c r="C9" s="103" t="s">
        <v>23</v>
      </c>
      <c r="D9" s="103"/>
      <c r="E9" s="103"/>
      <c r="F9" s="104" t="s">
        <v>14</v>
      </c>
      <c r="G9" s="105" t="s">
        <v>24</v>
      </c>
      <c r="H9" s="102"/>
      <c r="I9" s="98"/>
      <c r="J9" s="99"/>
    </row>
    <row r="10">
      <c r="A10" s="100"/>
      <c r="B10" s="100"/>
      <c r="C10" s="103" t="s">
        <v>25</v>
      </c>
      <c r="D10" s="100"/>
      <c r="E10" s="100"/>
      <c r="F10" s="99"/>
      <c r="G10" s="101"/>
      <c r="H10" s="102"/>
      <c r="I10" s="98"/>
      <c r="J10" s="99"/>
    </row>
    <row r="11">
      <c r="A11" s="108"/>
      <c r="B11" s="108"/>
      <c r="C11" s="108"/>
      <c r="D11" s="103" t="s">
        <v>26</v>
      </c>
      <c r="E11" s="103"/>
      <c r="F11" s="104" t="s">
        <v>14</v>
      </c>
      <c r="G11" s="109" t="s">
        <v>27</v>
      </c>
      <c r="H11" s="99"/>
      <c r="I11" s="98"/>
      <c r="J11" s="99"/>
    </row>
    <row r="12">
      <c r="A12" s="108"/>
      <c r="B12" s="108"/>
      <c r="C12" s="108"/>
      <c r="D12" s="103" t="s">
        <v>28</v>
      </c>
      <c r="E12" s="103"/>
      <c r="F12" s="104" t="s">
        <v>21</v>
      </c>
      <c r="G12" s="105" t="s">
        <v>29</v>
      </c>
      <c r="H12" s="106">
        <v>1.0</v>
      </c>
      <c r="I12" s="107">
        <v>2024.0</v>
      </c>
      <c r="J12" s="99"/>
    </row>
    <row r="13">
      <c r="A13" s="108"/>
      <c r="B13" s="108"/>
      <c r="C13" s="108"/>
      <c r="D13" s="103" t="s">
        <v>30</v>
      </c>
      <c r="E13" s="103"/>
      <c r="F13" s="104" t="s">
        <v>21</v>
      </c>
      <c r="G13" s="105" t="s">
        <v>31</v>
      </c>
      <c r="H13" s="106">
        <v>6.0</v>
      </c>
      <c r="I13" s="107">
        <v>2019.0</v>
      </c>
      <c r="J13" s="99"/>
    </row>
    <row r="14">
      <c r="A14" s="100"/>
      <c r="B14" s="100"/>
      <c r="C14" s="103" t="s">
        <v>32</v>
      </c>
      <c r="D14" s="103"/>
      <c r="E14" s="103"/>
      <c r="F14" s="104" t="s">
        <v>21</v>
      </c>
      <c r="G14" s="105" t="s">
        <v>33</v>
      </c>
      <c r="H14" s="110">
        <v>1.0</v>
      </c>
      <c r="I14" s="111">
        <v>2020.0</v>
      </c>
      <c r="J14" s="99"/>
    </row>
    <row r="15">
      <c r="A15" s="100"/>
      <c r="B15" s="112" t="s">
        <v>34</v>
      </c>
      <c r="C15" s="97"/>
      <c r="D15" s="103"/>
      <c r="E15" s="103"/>
      <c r="F15" s="99"/>
      <c r="G15" s="101"/>
      <c r="H15" s="102"/>
      <c r="I15" s="98"/>
      <c r="J15" s="99"/>
    </row>
    <row r="16">
      <c r="A16" s="100"/>
      <c r="B16" s="100"/>
      <c r="C16" s="103" t="s">
        <v>35</v>
      </c>
      <c r="D16" s="103"/>
      <c r="E16" s="103"/>
      <c r="F16" s="104" t="s">
        <v>36</v>
      </c>
      <c r="G16" s="109" t="s">
        <v>37</v>
      </c>
      <c r="H16" s="99"/>
      <c r="I16" s="98"/>
      <c r="J16" s="99"/>
    </row>
    <row r="17">
      <c r="A17" s="100"/>
      <c r="B17" s="100"/>
      <c r="C17" s="103" t="s">
        <v>38</v>
      </c>
      <c r="D17" s="103"/>
      <c r="E17" s="103"/>
      <c r="F17" s="104" t="s">
        <v>36</v>
      </c>
      <c r="G17" s="105" t="s">
        <v>39</v>
      </c>
      <c r="H17" s="102"/>
      <c r="I17" s="98"/>
      <c r="J17" s="99"/>
    </row>
    <row r="18">
      <c r="A18" s="100"/>
      <c r="B18" s="100"/>
      <c r="C18" s="103" t="s">
        <v>40</v>
      </c>
      <c r="D18" s="103"/>
      <c r="E18" s="103"/>
      <c r="F18" s="104" t="s">
        <v>36</v>
      </c>
      <c r="G18" s="105" t="s">
        <v>41</v>
      </c>
      <c r="H18" s="102"/>
      <c r="I18" s="98"/>
      <c r="J18" s="99"/>
    </row>
    <row r="19">
      <c r="A19" s="100"/>
      <c r="B19" s="100"/>
      <c r="C19" s="103" t="s">
        <v>42</v>
      </c>
      <c r="D19" s="97"/>
      <c r="E19" s="97"/>
      <c r="F19" s="104" t="s">
        <v>36</v>
      </c>
      <c r="G19" s="105" t="s">
        <v>43</v>
      </c>
      <c r="H19" s="102"/>
      <c r="I19" s="98"/>
      <c r="J19" s="99"/>
    </row>
    <row r="20">
      <c r="A20" s="100"/>
      <c r="B20" s="100"/>
      <c r="C20" s="103" t="s">
        <v>44</v>
      </c>
      <c r="D20" s="103"/>
      <c r="E20" s="103"/>
      <c r="F20" s="104" t="s">
        <v>36</v>
      </c>
      <c r="G20" s="105" t="s">
        <v>45</v>
      </c>
      <c r="H20" s="102"/>
      <c r="I20" s="98"/>
      <c r="J20" s="99"/>
    </row>
    <row r="21">
      <c r="A21" s="100"/>
      <c r="B21" s="100"/>
      <c r="C21" s="103" t="s">
        <v>46</v>
      </c>
      <c r="D21" s="103"/>
      <c r="E21" s="103"/>
      <c r="F21" s="99"/>
      <c r="G21" s="101"/>
      <c r="H21" s="102"/>
      <c r="I21" s="98"/>
      <c r="J21" s="99"/>
    </row>
    <row r="22">
      <c r="A22" s="100"/>
      <c r="B22" s="108"/>
      <c r="C22" s="97"/>
      <c r="D22" s="103" t="s">
        <v>47</v>
      </c>
      <c r="E22" s="103"/>
      <c r="F22" s="104" t="s">
        <v>36</v>
      </c>
      <c r="G22" s="105" t="s">
        <v>48</v>
      </c>
      <c r="H22" s="102"/>
      <c r="I22" s="98"/>
      <c r="J22" s="99"/>
    </row>
    <row r="23">
      <c r="A23" s="108"/>
      <c r="B23" s="108"/>
      <c r="C23" s="108"/>
      <c r="D23" s="113" t="s">
        <v>49</v>
      </c>
      <c r="E23" s="113"/>
      <c r="F23" s="104" t="s">
        <v>36</v>
      </c>
      <c r="G23" s="105" t="s">
        <v>50</v>
      </c>
      <c r="H23" s="102"/>
      <c r="I23" s="98"/>
      <c r="J23" s="99"/>
    </row>
    <row r="24">
      <c r="A24" s="108"/>
      <c r="B24" s="108"/>
      <c r="C24" s="108"/>
      <c r="D24" s="113" t="s">
        <v>51</v>
      </c>
      <c r="E24" s="113"/>
      <c r="F24" s="104" t="s">
        <v>36</v>
      </c>
      <c r="G24" s="105" t="s">
        <v>52</v>
      </c>
      <c r="H24" s="99"/>
      <c r="I24" s="98"/>
      <c r="J24" s="99"/>
    </row>
    <row r="25">
      <c r="A25" s="108"/>
      <c r="B25" s="108"/>
      <c r="C25" s="108"/>
      <c r="D25" s="113" t="s">
        <v>53</v>
      </c>
      <c r="E25" s="113"/>
      <c r="F25" s="104" t="s">
        <v>36</v>
      </c>
      <c r="G25" s="114" t="s">
        <v>54</v>
      </c>
      <c r="H25" s="99"/>
      <c r="I25" s="98"/>
      <c r="J25" s="99"/>
    </row>
    <row r="26">
      <c r="A26" s="108"/>
      <c r="B26" s="108"/>
      <c r="C26" s="108"/>
      <c r="D26" s="113" t="s">
        <v>55</v>
      </c>
      <c r="E26" s="113"/>
      <c r="F26" s="104" t="s">
        <v>36</v>
      </c>
      <c r="G26" s="105" t="s">
        <v>56</v>
      </c>
      <c r="H26" s="99"/>
      <c r="I26" s="98"/>
      <c r="J26" s="99"/>
    </row>
    <row r="27">
      <c r="A27" s="108"/>
      <c r="B27" s="108"/>
      <c r="C27" s="108"/>
      <c r="D27" s="113" t="s">
        <v>57</v>
      </c>
      <c r="E27" s="113"/>
      <c r="F27" s="104" t="s">
        <v>36</v>
      </c>
      <c r="G27" s="105" t="s">
        <v>58</v>
      </c>
      <c r="H27" s="99"/>
      <c r="I27" s="98"/>
      <c r="J27" s="99"/>
    </row>
    <row r="28">
      <c r="A28" s="108"/>
      <c r="B28" s="108"/>
      <c r="C28" s="108"/>
      <c r="D28" s="113" t="s">
        <v>59</v>
      </c>
      <c r="E28" s="113"/>
      <c r="F28" s="104" t="s">
        <v>36</v>
      </c>
      <c r="G28" s="105" t="s">
        <v>60</v>
      </c>
      <c r="H28" s="99"/>
      <c r="I28" s="98"/>
      <c r="J28" s="99"/>
    </row>
    <row r="29">
      <c r="A29" s="108"/>
      <c r="B29" s="108"/>
      <c r="C29" s="108"/>
      <c r="D29" s="113" t="s">
        <v>61</v>
      </c>
      <c r="E29" s="113"/>
      <c r="F29" s="104" t="s">
        <v>36</v>
      </c>
      <c r="G29" s="114" t="s">
        <v>62</v>
      </c>
      <c r="H29" s="115"/>
      <c r="I29" s="98"/>
      <c r="J29" s="99"/>
    </row>
    <row r="30">
      <c r="A30" s="108"/>
      <c r="B30" s="108"/>
      <c r="C30" s="108"/>
      <c r="D30" s="113" t="s">
        <v>63</v>
      </c>
      <c r="E30" s="113"/>
      <c r="F30" s="104" t="s">
        <v>36</v>
      </c>
      <c r="G30" s="114" t="s">
        <v>64</v>
      </c>
      <c r="H30" s="115"/>
      <c r="I30" s="98"/>
      <c r="J30" s="99"/>
    </row>
    <row r="31">
      <c r="A31" s="108"/>
      <c r="B31" s="108"/>
      <c r="C31" s="108"/>
      <c r="D31" s="113" t="s">
        <v>65</v>
      </c>
      <c r="E31" s="113"/>
      <c r="F31" s="104" t="s">
        <v>36</v>
      </c>
      <c r="G31" s="105" t="s">
        <v>66</v>
      </c>
      <c r="H31" s="115"/>
      <c r="I31" s="98"/>
      <c r="J31" s="99"/>
    </row>
    <row r="32">
      <c r="A32" s="108"/>
      <c r="B32" s="112" t="s">
        <v>67</v>
      </c>
      <c r="C32" s="108"/>
      <c r="D32" s="100"/>
      <c r="E32" s="100"/>
      <c r="F32" s="99"/>
      <c r="G32" s="96"/>
      <c r="H32" s="115"/>
      <c r="I32" s="98"/>
      <c r="J32" s="99"/>
    </row>
    <row r="33">
      <c r="A33" s="100"/>
      <c r="B33" s="108"/>
      <c r="C33" s="103" t="s">
        <v>68</v>
      </c>
      <c r="D33" s="103"/>
      <c r="E33" s="103"/>
      <c r="F33" s="104" t="s">
        <v>14</v>
      </c>
      <c r="G33" s="116" t="s">
        <v>69</v>
      </c>
      <c r="H33" s="115"/>
      <c r="I33" s="98"/>
      <c r="J33" s="99"/>
    </row>
    <row r="34">
      <c r="A34" s="100"/>
      <c r="B34" s="100"/>
      <c r="C34" s="103" t="s">
        <v>70</v>
      </c>
      <c r="D34" s="100"/>
      <c r="E34" s="100"/>
      <c r="F34" s="104" t="s">
        <v>14</v>
      </c>
      <c r="G34" s="116" t="s">
        <v>71</v>
      </c>
      <c r="H34" s="115"/>
      <c r="I34" s="98"/>
      <c r="J34" s="99"/>
    </row>
    <row r="35">
      <c r="A35" s="100"/>
      <c r="B35" s="100"/>
      <c r="C35" s="103" t="s">
        <v>72</v>
      </c>
      <c r="D35" s="100"/>
      <c r="E35" s="100"/>
      <c r="F35" s="99"/>
      <c r="G35" s="96"/>
      <c r="H35" s="115"/>
      <c r="I35" s="98"/>
      <c r="J35" s="99"/>
    </row>
    <row r="36">
      <c r="A36" s="100"/>
      <c r="B36" s="100"/>
      <c r="C36" s="103"/>
      <c r="D36" s="112" t="s">
        <v>73</v>
      </c>
      <c r="E36" s="100"/>
      <c r="F36" s="99"/>
      <c r="G36" s="96"/>
      <c r="H36" s="115"/>
      <c r="I36" s="98"/>
      <c r="J36" s="99"/>
    </row>
    <row r="37">
      <c r="A37" s="100"/>
      <c r="B37" s="100"/>
      <c r="C37" s="103"/>
      <c r="D37" s="100"/>
      <c r="E37" s="112" t="s">
        <v>74</v>
      </c>
      <c r="F37" s="104" t="s">
        <v>14</v>
      </c>
      <c r="G37" s="96"/>
      <c r="H37" s="115"/>
      <c r="I37" s="98"/>
      <c r="J37" s="99"/>
    </row>
    <row r="38">
      <c r="A38" s="100"/>
      <c r="B38" s="100"/>
      <c r="C38" s="103"/>
      <c r="D38" s="100"/>
      <c r="E38" s="112" t="s">
        <v>75</v>
      </c>
      <c r="F38" s="104" t="s">
        <v>14</v>
      </c>
      <c r="G38" s="96"/>
      <c r="H38" s="115"/>
      <c r="I38" s="98"/>
      <c r="J38" s="99"/>
    </row>
    <row r="39">
      <c r="A39" s="100"/>
      <c r="B39" s="100"/>
      <c r="C39" s="103"/>
      <c r="D39" s="100"/>
      <c r="E39" s="112" t="s">
        <v>76</v>
      </c>
      <c r="F39" s="104" t="s">
        <v>14</v>
      </c>
      <c r="G39" s="96"/>
      <c r="H39" s="115"/>
      <c r="I39" s="98"/>
      <c r="J39" s="99"/>
    </row>
    <row r="40">
      <c r="A40" s="100"/>
      <c r="B40" s="100"/>
      <c r="C40" s="103"/>
      <c r="D40" s="100"/>
      <c r="E40" s="112" t="s">
        <v>77</v>
      </c>
      <c r="F40" s="104" t="s">
        <v>14</v>
      </c>
      <c r="G40" s="96"/>
      <c r="H40" s="115"/>
      <c r="I40" s="98"/>
      <c r="J40" s="99"/>
    </row>
    <row r="41">
      <c r="A41" s="100"/>
      <c r="B41" s="100"/>
      <c r="C41" s="103"/>
      <c r="D41" s="100"/>
      <c r="E41" s="112" t="s">
        <v>78</v>
      </c>
      <c r="F41" s="104" t="s">
        <v>14</v>
      </c>
      <c r="G41" s="96"/>
      <c r="H41" s="115"/>
      <c r="I41" s="98"/>
      <c r="J41" s="99"/>
    </row>
    <row r="42">
      <c r="A42" s="100"/>
      <c r="B42" s="100"/>
      <c r="C42" s="103"/>
      <c r="D42" s="100"/>
      <c r="E42" s="112" t="s">
        <v>79</v>
      </c>
      <c r="F42" s="104" t="s">
        <v>14</v>
      </c>
      <c r="G42" s="96"/>
      <c r="H42" s="115"/>
      <c r="I42" s="98"/>
      <c r="J42" s="99"/>
    </row>
    <row r="43">
      <c r="A43" s="100"/>
      <c r="B43" s="100"/>
      <c r="C43" s="103"/>
      <c r="D43" s="100"/>
      <c r="E43" s="112" t="s">
        <v>80</v>
      </c>
      <c r="F43" s="104" t="s">
        <v>14</v>
      </c>
      <c r="G43" s="96"/>
      <c r="H43" s="115"/>
      <c r="I43" s="98"/>
      <c r="J43" s="99"/>
    </row>
    <row r="44">
      <c r="A44" s="100"/>
      <c r="B44" s="100"/>
      <c r="C44" s="103"/>
      <c r="D44" s="100"/>
      <c r="E44" s="112" t="s">
        <v>81</v>
      </c>
      <c r="F44" s="104" t="s">
        <v>14</v>
      </c>
      <c r="G44" s="96"/>
      <c r="H44" s="115"/>
      <c r="I44" s="98"/>
      <c r="J44" s="99"/>
    </row>
    <row r="45">
      <c r="A45" s="100"/>
      <c r="B45" s="100"/>
      <c r="C45" s="103"/>
      <c r="D45" s="100"/>
      <c r="E45" s="112" t="s">
        <v>82</v>
      </c>
      <c r="F45" s="104" t="s">
        <v>14</v>
      </c>
      <c r="G45" s="96"/>
      <c r="H45" s="115"/>
      <c r="I45" s="98"/>
      <c r="J45" s="99"/>
    </row>
    <row r="46">
      <c r="A46" s="100"/>
      <c r="B46" s="100"/>
      <c r="C46" s="103"/>
      <c r="D46" s="100"/>
      <c r="E46" s="112" t="s">
        <v>83</v>
      </c>
      <c r="F46" s="104" t="s">
        <v>14</v>
      </c>
      <c r="G46" s="96"/>
      <c r="H46" s="115"/>
      <c r="I46" s="98"/>
      <c r="J46" s="99"/>
    </row>
    <row r="47">
      <c r="A47" s="100"/>
      <c r="B47" s="100"/>
      <c r="C47" s="103"/>
      <c r="D47" s="112" t="s">
        <v>49</v>
      </c>
      <c r="E47" s="112"/>
      <c r="F47" s="99"/>
      <c r="G47" s="96"/>
      <c r="H47" s="115"/>
      <c r="I47" s="98"/>
      <c r="J47" s="99"/>
    </row>
    <row r="48">
      <c r="A48" s="100"/>
      <c r="B48" s="100"/>
      <c r="C48" s="103"/>
      <c r="D48" s="100"/>
      <c r="E48" s="112" t="s">
        <v>84</v>
      </c>
      <c r="F48" s="104" t="s">
        <v>14</v>
      </c>
      <c r="G48" s="96"/>
      <c r="H48" s="115"/>
      <c r="I48" s="98"/>
      <c r="J48" s="99"/>
    </row>
    <row r="49">
      <c r="A49" s="100"/>
      <c r="B49" s="100"/>
      <c r="C49" s="103"/>
      <c r="D49" s="100"/>
      <c r="E49" s="112" t="s">
        <v>85</v>
      </c>
      <c r="F49" s="104" t="s">
        <v>14</v>
      </c>
      <c r="G49" s="96"/>
      <c r="H49" s="115"/>
      <c r="I49" s="98"/>
      <c r="J49" s="99"/>
    </row>
    <row r="50">
      <c r="A50" s="100"/>
      <c r="B50" s="100"/>
      <c r="C50" s="103"/>
      <c r="D50" s="100"/>
      <c r="E50" s="112" t="s">
        <v>86</v>
      </c>
      <c r="F50" s="104" t="s">
        <v>14</v>
      </c>
      <c r="G50" s="96"/>
      <c r="H50" s="115"/>
      <c r="I50" s="98"/>
      <c r="J50" s="99"/>
    </row>
    <row r="51">
      <c r="A51" s="100"/>
      <c r="B51" s="100"/>
      <c r="C51" s="103"/>
      <c r="D51" s="100"/>
      <c r="E51" s="112" t="s">
        <v>87</v>
      </c>
      <c r="F51" s="104" t="s">
        <v>14</v>
      </c>
      <c r="G51" s="96"/>
      <c r="H51" s="115"/>
      <c r="I51" s="98"/>
      <c r="J51" s="99"/>
    </row>
    <row r="52">
      <c r="A52" s="100"/>
      <c r="B52" s="100"/>
      <c r="C52" s="103"/>
      <c r="D52" s="100"/>
      <c r="E52" s="112" t="s">
        <v>88</v>
      </c>
      <c r="F52" s="104" t="s">
        <v>14</v>
      </c>
      <c r="G52" s="96"/>
      <c r="H52" s="115"/>
      <c r="I52" s="98"/>
      <c r="J52" s="99"/>
    </row>
    <row r="53">
      <c r="A53" s="100"/>
      <c r="B53" s="100"/>
      <c r="C53" s="103"/>
      <c r="D53" s="100"/>
      <c r="E53" s="112" t="s">
        <v>89</v>
      </c>
      <c r="F53" s="104" t="s">
        <v>14</v>
      </c>
      <c r="G53" s="96"/>
      <c r="H53" s="115"/>
      <c r="I53" s="98"/>
      <c r="J53" s="99"/>
    </row>
    <row r="54">
      <c r="A54" s="100"/>
      <c r="B54" s="100"/>
      <c r="C54" s="103"/>
      <c r="D54" s="100"/>
      <c r="E54" s="112" t="s">
        <v>90</v>
      </c>
      <c r="F54" s="104" t="s">
        <v>14</v>
      </c>
      <c r="G54" s="96"/>
      <c r="H54" s="115"/>
      <c r="I54" s="98"/>
      <c r="J54" s="99"/>
    </row>
    <row r="55">
      <c r="A55" s="100"/>
      <c r="B55" s="100"/>
      <c r="C55" s="103"/>
      <c r="D55" s="100"/>
      <c r="E55" s="112" t="s">
        <v>91</v>
      </c>
      <c r="F55" s="104" t="s">
        <v>14</v>
      </c>
      <c r="G55" s="96"/>
      <c r="H55" s="115"/>
      <c r="I55" s="98"/>
      <c r="J55" s="99"/>
    </row>
    <row r="56">
      <c r="A56" s="100"/>
      <c r="B56" s="100"/>
      <c r="C56" s="103"/>
      <c r="D56" s="100"/>
      <c r="E56" s="112" t="s">
        <v>92</v>
      </c>
      <c r="F56" s="104" t="s">
        <v>14</v>
      </c>
      <c r="G56" s="96"/>
      <c r="H56" s="115"/>
      <c r="I56" s="98"/>
      <c r="J56" s="99"/>
    </row>
    <row r="57">
      <c r="A57" s="100"/>
      <c r="B57" s="100"/>
      <c r="C57" s="103"/>
      <c r="D57" s="100"/>
      <c r="E57" s="112" t="s">
        <v>93</v>
      </c>
      <c r="F57" s="104" t="s">
        <v>14</v>
      </c>
      <c r="G57" s="96"/>
      <c r="H57" s="115"/>
      <c r="I57" s="98"/>
      <c r="J57" s="99"/>
    </row>
    <row r="58">
      <c r="A58" s="100"/>
      <c r="B58" s="100"/>
      <c r="C58" s="103"/>
      <c r="D58" s="100"/>
      <c r="E58" s="112" t="s">
        <v>94</v>
      </c>
      <c r="F58" s="104" t="s">
        <v>14</v>
      </c>
      <c r="G58" s="96"/>
      <c r="H58" s="115"/>
      <c r="I58" s="98"/>
      <c r="J58" s="99"/>
    </row>
    <row r="59">
      <c r="A59" s="100"/>
      <c r="B59" s="100"/>
      <c r="C59" s="103"/>
      <c r="D59" s="112" t="s">
        <v>51</v>
      </c>
      <c r="E59" s="100"/>
      <c r="F59" s="99"/>
      <c r="G59" s="96"/>
      <c r="H59" s="115"/>
      <c r="I59" s="98"/>
      <c r="J59" s="99"/>
    </row>
    <row r="60">
      <c r="A60" s="100"/>
      <c r="B60" s="100"/>
      <c r="C60" s="103"/>
      <c r="D60" s="100"/>
      <c r="E60" s="96" t="s">
        <v>95</v>
      </c>
      <c r="F60" s="104" t="s">
        <v>14</v>
      </c>
      <c r="G60" s="96"/>
      <c r="H60" s="115"/>
      <c r="I60" s="98"/>
      <c r="J60" s="99"/>
    </row>
    <row r="61">
      <c r="A61" s="100"/>
      <c r="B61" s="100"/>
      <c r="C61" s="103"/>
      <c r="D61" s="100"/>
      <c r="E61" s="96" t="s">
        <v>96</v>
      </c>
      <c r="F61" s="104" t="s">
        <v>14</v>
      </c>
      <c r="G61" s="96"/>
      <c r="H61" s="115"/>
      <c r="I61" s="98"/>
      <c r="J61" s="99"/>
    </row>
    <row r="62">
      <c r="A62" s="100"/>
      <c r="B62" s="100"/>
      <c r="C62" s="103"/>
      <c r="D62" s="100"/>
      <c r="E62" s="96" t="s">
        <v>97</v>
      </c>
      <c r="F62" s="104" t="s">
        <v>14</v>
      </c>
      <c r="G62" s="96"/>
      <c r="H62" s="115"/>
      <c r="I62" s="98"/>
      <c r="J62" s="99"/>
    </row>
    <row r="63">
      <c r="A63" s="100"/>
      <c r="B63" s="100"/>
      <c r="C63" s="103"/>
      <c r="D63" s="100"/>
      <c r="E63" s="96" t="s">
        <v>98</v>
      </c>
      <c r="F63" s="104" t="s">
        <v>14</v>
      </c>
      <c r="G63" s="96"/>
      <c r="H63" s="115"/>
      <c r="I63" s="98"/>
      <c r="J63" s="99"/>
    </row>
    <row r="64">
      <c r="A64" s="100"/>
      <c r="B64" s="100"/>
      <c r="C64" s="103"/>
      <c r="D64" s="100"/>
      <c r="E64" s="96" t="s">
        <v>99</v>
      </c>
      <c r="F64" s="104" t="s">
        <v>14</v>
      </c>
      <c r="G64" s="96"/>
      <c r="H64" s="115"/>
      <c r="I64" s="98"/>
      <c r="J64" s="99"/>
    </row>
    <row r="65">
      <c r="A65" s="100"/>
      <c r="B65" s="100"/>
      <c r="C65" s="103"/>
      <c r="D65" s="100"/>
      <c r="E65" s="96" t="s">
        <v>100</v>
      </c>
      <c r="F65" s="104" t="s">
        <v>14</v>
      </c>
      <c r="G65" s="96"/>
      <c r="H65" s="115"/>
      <c r="I65" s="98"/>
      <c r="J65" s="99"/>
    </row>
    <row r="66">
      <c r="A66" s="100"/>
      <c r="B66" s="100"/>
      <c r="C66" s="103"/>
      <c r="D66" s="100"/>
      <c r="E66" s="96" t="s">
        <v>101</v>
      </c>
      <c r="F66" s="104" t="s">
        <v>14</v>
      </c>
      <c r="G66" s="96"/>
      <c r="H66" s="115"/>
      <c r="I66" s="98"/>
      <c r="J66" s="99"/>
    </row>
    <row r="67">
      <c r="A67" s="100"/>
      <c r="B67" s="100"/>
      <c r="C67" s="103"/>
      <c r="D67" s="100"/>
      <c r="E67" s="96" t="s">
        <v>102</v>
      </c>
      <c r="F67" s="104" t="s">
        <v>14</v>
      </c>
      <c r="G67" s="96"/>
      <c r="H67" s="115"/>
      <c r="I67" s="98"/>
      <c r="J67" s="99"/>
    </row>
    <row r="68">
      <c r="A68" s="100"/>
      <c r="B68" s="100"/>
      <c r="C68" s="103"/>
      <c r="D68" s="100"/>
      <c r="E68" s="96" t="s">
        <v>103</v>
      </c>
      <c r="F68" s="104" t="s">
        <v>14</v>
      </c>
      <c r="G68" s="96"/>
      <c r="H68" s="115"/>
      <c r="I68" s="98"/>
      <c r="J68" s="99"/>
    </row>
    <row r="69">
      <c r="A69" s="100"/>
      <c r="B69" s="100"/>
      <c r="C69" s="103"/>
      <c r="D69" s="112" t="s">
        <v>53</v>
      </c>
      <c r="E69" s="112"/>
      <c r="F69" s="99"/>
      <c r="G69" s="96"/>
      <c r="H69" s="115"/>
      <c r="I69" s="98"/>
      <c r="J69" s="99"/>
    </row>
    <row r="70">
      <c r="A70" s="100"/>
      <c r="B70" s="100"/>
      <c r="C70" s="103"/>
      <c r="D70" s="100"/>
      <c r="E70" s="112" t="s">
        <v>104</v>
      </c>
      <c r="F70" s="104" t="s">
        <v>14</v>
      </c>
      <c r="G70" s="96"/>
      <c r="H70" s="115"/>
      <c r="I70" s="98"/>
      <c r="J70" s="99"/>
    </row>
    <row r="71">
      <c r="A71" s="100"/>
      <c r="B71" s="100"/>
      <c r="C71" s="103"/>
      <c r="D71" s="100"/>
      <c r="E71" s="112" t="s">
        <v>105</v>
      </c>
      <c r="F71" s="104" t="s">
        <v>14</v>
      </c>
      <c r="G71" s="96"/>
      <c r="H71" s="115"/>
      <c r="I71" s="98"/>
      <c r="J71" s="99"/>
    </row>
    <row r="72">
      <c r="A72" s="100"/>
      <c r="B72" s="100"/>
      <c r="C72" s="103"/>
      <c r="D72" s="100"/>
      <c r="E72" s="112" t="s">
        <v>106</v>
      </c>
      <c r="F72" s="104" t="s">
        <v>14</v>
      </c>
      <c r="G72" s="96"/>
      <c r="H72" s="115"/>
      <c r="I72" s="98"/>
      <c r="J72" s="99"/>
    </row>
    <row r="73">
      <c r="A73" s="100"/>
      <c r="B73" s="100"/>
      <c r="C73" s="103"/>
      <c r="D73" s="100"/>
      <c r="E73" s="112" t="s">
        <v>107</v>
      </c>
      <c r="F73" s="104" t="s">
        <v>14</v>
      </c>
      <c r="G73" s="96"/>
      <c r="H73" s="115"/>
      <c r="I73" s="98"/>
      <c r="J73" s="99"/>
    </row>
    <row r="74">
      <c r="A74" s="100"/>
      <c r="B74" s="100"/>
      <c r="C74" s="103"/>
      <c r="D74" s="100"/>
      <c r="E74" s="112" t="s">
        <v>108</v>
      </c>
      <c r="F74" s="104" t="s">
        <v>14</v>
      </c>
      <c r="G74" s="96"/>
      <c r="H74" s="115"/>
      <c r="I74" s="98"/>
      <c r="J74" s="99"/>
    </row>
    <row r="75">
      <c r="A75" s="100"/>
      <c r="B75" s="100"/>
      <c r="C75" s="103"/>
      <c r="D75" s="100"/>
      <c r="E75" s="112" t="s">
        <v>109</v>
      </c>
      <c r="F75" s="104" t="s">
        <v>14</v>
      </c>
      <c r="G75" s="96"/>
      <c r="H75" s="115"/>
      <c r="I75" s="98"/>
      <c r="J75" s="99"/>
    </row>
    <row r="76">
      <c r="A76" s="100"/>
      <c r="B76" s="100"/>
      <c r="C76" s="103"/>
      <c r="D76" s="100"/>
      <c r="E76" s="112" t="s">
        <v>110</v>
      </c>
      <c r="F76" s="104" t="s">
        <v>14</v>
      </c>
      <c r="G76" s="96"/>
      <c r="H76" s="115"/>
      <c r="I76" s="98"/>
      <c r="J76" s="99"/>
    </row>
    <row r="77">
      <c r="A77" s="100"/>
      <c r="B77" s="100"/>
      <c r="C77" s="103"/>
      <c r="D77" s="100"/>
      <c r="E77" s="112" t="s">
        <v>111</v>
      </c>
      <c r="F77" s="104" t="s">
        <v>14</v>
      </c>
      <c r="G77" s="96"/>
      <c r="H77" s="115"/>
      <c r="I77" s="98"/>
      <c r="J77" s="99"/>
    </row>
    <row r="78">
      <c r="A78" s="100"/>
      <c r="B78" s="100"/>
      <c r="C78" s="103"/>
      <c r="D78" s="100"/>
      <c r="E78" s="112" t="s">
        <v>112</v>
      </c>
      <c r="F78" s="104" t="s">
        <v>14</v>
      </c>
      <c r="G78" s="96"/>
      <c r="H78" s="115"/>
      <c r="I78" s="98"/>
      <c r="J78" s="99"/>
    </row>
    <row r="79">
      <c r="A79" s="100"/>
      <c r="B79" s="100"/>
      <c r="C79" s="103"/>
      <c r="D79" s="100"/>
      <c r="E79" s="112" t="s">
        <v>113</v>
      </c>
      <c r="F79" s="104" t="s">
        <v>14</v>
      </c>
      <c r="G79" s="96"/>
      <c r="H79" s="115"/>
      <c r="I79" s="98"/>
      <c r="J79" s="99"/>
    </row>
    <row r="80">
      <c r="A80" s="100"/>
      <c r="B80" s="100"/>
      <c r="C80" s="103"/>
      <c r="D80" s="100"/>
      <c r="E80" s="112" t="s">
        <v>114</v>
      </c>
      <c r="F80" s="104" t="s">
        <v>14</v>
      </c>
      <c r="G80" s="96"/>
      <c r="H80" s="115"/>
      <c r="I80" s="98"/>
      <c r="J80" s="99"/>
    </row>
    <row r="81">
      <c r="A81" s="100"/>
      <c r="B81" s="100"/>
      <c r="C81" s="103"/>
      <c r="D81" s="100"/>
      <c r="E81" s="112" t="s">
        <v>115</v>
      </c>
      <c r="F81" s="104" t="s">
        <v>14</v>
      </c>
      <c r="G81" s="96"/>
      <c r="H81" s="115"/>
      <c r="I81" s="98"/>
      <c r="J81" s="99"/>
    </row>
    <row r="82">
      <c r="A82" s="100"/>
      <c r="B82" s="100"/>
      <c r="C82" s="103"/>
      <c r="D82" s="100"/>
      <c r="E82" s="112" t="s">
        <v>116</v>
      </c>
      <c r="F82" s="104" t="s">
        <v>14</v>
      </c>
      <c r="G82" s="96"/>
      <c r="H82" s="115"/>
      <c r="I82" s="98"/>
      <c r="J82" s="99"/>
    </row>
    <row r="83">
      <c r="A83" s="100"/>
      <c r="B83" s="100"/>
      <c r="C83" s="103"/>
      <c r="D83" s="100"/>
      <c r="E83" s="112" t="s">
        <v>117</v>
      </c>
      <c r="F83" s="104" t="s">
        <v>14</v>
      </c>
      <c r="G83" s="96"/>
      <c r="H83" s="115"/>
      <c r="I83" s="98"/>
      <c r="J83" s="99"/>
    </row>
    <row r="84">
      <c r="A84" s="100"/>
      <c r="B84" s="100"/>
      <c r="C84" s="103"/>
      <c r="D84" s="100"/>
      <c r="E84" s="112" t="s">
        <v>118</v>
      </c>
      <c r="F84" s="104" t="s">
        <v>14</v>
      </c>
      <c r="G84" s="96"/>
      <c r="H84" s="115"/>
      <c r="I84" s="98"/>
      <c r="J84" s="99"/>
    </row>
    <row r="85">
      <c r="A85" s="100"/>
      <c r="B85" s="100"/>
      <c r="C85" s="103"/>
      <c r="D85" s="112" t="s">
        <v>55</v>
      </c>
      <c r="E85" s="100"/>
      <c r="F85" s="99"/>
      <c r="G85" s="96"/>
      <c r="H85" s="115"/>
      <c r="I85" s="98"/>
      <c r="J85" s="99"/>
    </row>
    <row r="86">
      <c r="A86" s="100"/>
      <c r="B86" s="100"/>
      <c r="C86" s="103"/>
      <c r="D86" s="100"/>
      <c r="E86" s="112" t="s">
        <v>119</v>
      </c>
      <c r="F86" s="104" t="s">
        <v>14</v>
      </c>
      <c r="G86" s="96"/>
      <c r="H86" s="115"/>
      <c r="I86" s="98"/>
      <c r="J86" s="99"/>
    </row>
    <row r="87">
      <c r="A87" s="100"/>
      <c r="B87" s="100"/>
      <c r="C87" s="103"/>
      <c r="D87" s="100"/>
      <c r="E87" s="112" t="s">
        <v>120</v>
      </c>
      <c r="F87" s="104" t="s">
        <v>14</v>
      </c>
      <c r="G87" s="96"/>
      <c r="H87" s="115"/>
      <c r="I87" s="98"/>
      <c r="J87" s="99"/>
    </row>
    <row r="88">
      <c r="A88" s="100"/>
      <c r="B88" s="100"/>
      <c r="C88" s="103"/>
      <c r="D88" s="100"/>
      <c r="E88" s="112" t="s">
        <v>121</v>
      </c>
      <c r="F88" s="104" t="s">
        <v>14</v>
      </c>
      <c r="G88" s="96"/>
      <c r="H88" s="115"/>
      <c r="I88" s="98"/>
      <c r="J88" s="99"/>
    </row>
    <row r="89">
      <c r="A89" s="100"/>
      <c r="B89" s="100"/>
      <c r="C89" s="103"/>
      <c r="D89" s="100"/>
      <c r="E89" s="112" t="s">
        <v>122</v>
      </c>
      <c r="F89" s="104" t="s">
        <v>14</v>
      </c>
      <c r="G89" s="96"/>
      <c r="H89" s="115"/>
      <c r="I89" s="98"/>
      <c r="J89" s="99"/>
    </row>
    <row r="90">
      <c r="A90" s="100"/>
      <c r="B90" s="100"/>
      <c r="C90" s="103"/>
      <c r="D90" s="100"/>
      <c r="E90" s="112" t="s">
        <v>123</v>
      </c>
      <c r="F90" s="104" t="s">
        <v>14</v>
      </c>
      <c r="G90" s="96"/>
      <c r="H90" s="115"/>
      <c r="I90" s="98"/>
      <c r="J90" s="99"/>
    </row>
    <row r="91">
      <c r="A91" s="117"/>
      <c r="B91" s="100"/>
      <c r="C91" s="103"/>
      <c r="D91" s="100"/>
      <c r="E91" s="112" t="s">
        <v>124</v>
      </c>
      <c r="F91" s="104" t="s">
        <v>14</v>
      </c>
      <c r="G91" s="96"/>
      <c r="H91" s="115"/>
      <c r="I91" s="98"/>
      <c r="J91" s="99"/>
    </row>
    <row r="92">
      <c r="A92" s="100"/>
      <c r="B92" s="100"/>
      <c r="C92" s="103"/>
      <c r="D92" s="100"/>
      <c r="E92" s="112" t="s">
        <v>125</v>
      </c>
      <c r="F92" s="104" t="s">
        <v>14</v>
      </c>
      <c r="G92" s="96"/>
      <c r="H92" s="115"/>
      <c r="I92" s="98"/>
      <c r="J92" s="99"/>
    </row>
    <row r="93">
      <c r="A93" s="100"/>
      <c r="B93" s="100"/>
      <c r="C93" s="103"/>
      <c r="D93" s="100"/>
      <c r="E93" s="112" t="s">
        <v>126</v>
      </c>
      <c r="F93" s="104" t="s">
        <v>14</v>
      </c>
      <c r="G93" s="96"/>
      <c r="H93" s="115"/>
      <c r="I93" s="98"/>
      <c r="J93" s="99"/>
    </row>
    <row r="94">
      <c r="A94" s="100"/>
      <c r="B94" s="100"/>
      <c r="C94" s="103"/>
      <c r="D94" s="100"/>
      <c r="E94" s="112" t="s">
        <v>127</v>
      </c>
      <c r="F94" s="104" t="s">
        <v>14</v>
      </c>
      <c r="G94" s="96"/>
      <c r="H94" s="115"/>
      <c r="I94" s="98"/>
      <c r="J94" s="99"/>
    </row>
    <row r="95">
      <c r="A95" s="100"/>
      <c r="B95" s="100"/>
      <c r="C95" s="103"/>
      <c r="D95" s="100"/>
      <c r="E95" s="112" t="s">
        <v>128</v>
      </c>
      <c r="F95" s="104" t="s">
        <v>14</v>
      </c>
      <c r="G95" s="96"/>
      <c r="H95" s="115"/>
      <c r="I95" s="98"/>
      <c r="J95" s="99"/>
    </row>
    <row r="96">
      <c r="A96" s="100"/>
      <c r="B96" s="100"/>
      <c r="C96" s="103"/>
      <c r="D96" s="100"/>
      <c r="E96" s="112" t="s">
        <v>129</v>
      </c>
      <c r="F96" s="104" t="s">
        <v>14</v>
      </c>
      <c r="G96" s="96"/>
      <c r="H96" s="115"/>
      <c r="I96" s="98"/>
      <c r="J96" s="99"/>
    </row>
    <row r="97">
      <c r="A97" s="100"/>
      <c r="B97" s="100"/>
      <c r="C97" s="103"/>
      <c r="D97" s="100"/>
      <c r="E97" s="112" t="s">
        <v>130</v>
      </c>
      <c r="F97" s="104" t="s">
        <v>14</v>
      </c>
      <c r="G97" s="96"/>
      <c r="H97" s="115"/>
      <c r="I97" s="98"/>
      <c r="J97" s="99"/>
    </row>
    <row r="98">
      <c r="A98" s="100"/>
      <c r="B98" s="100"/>
      <c r="C98" s="103"/>
      <c r="D98" s="100"/>
      <c r="E98" s="112" t="s">
        <v>131</v>
      </c>
      <c r="F98" s="104" t="s">
        <v>14</v>
      </c>
      <c r="G98" s="96"/>
      <c r="H98" s="115"/>
      <c r="I98" s="98"/>
      <c r="J98" s="99"/>
    </row>
    <row r="99">
      <c r="A99" s="100"/>
      <c r="B99" s="100"/>
      <c r="C99" s="103"/>
      <c r="D99" s="100"/>
      <c r="E99" s="112" t="s">
        <v>132</v>
      </c>
      <c r="F99" s="104" t="s">
        <v>14</v>
      </c>
      <c r="G99" s="96"/>
      <c r="H99" s="115"/>
      <c r="I99" s="98"/>
      <c r="J99" s="99"/>
    </row>
    <row r="100">
      <c r="A100" s="100"/>
      <c r="B100" s="100"/>
      <c r="C100" s="103"/>
      <c r="D100" s="100"/>
      <c r="E100" s="112" t="s">
        <v>133</v>
      </c>
      <c r="F100" s="104" t="s">
        <v>14</v>
      </c>
      <c r="G100" s="96"/>
      <c r="H100" s="115"/>
      <c r="I100" s="98"/>
      <c r="J100" s="99"/>
    </row>
    <row r="101">
      <c r="A101" s="100"/>
      <c r="B101" s="100"/>
      <c r="C101" s="103"/>
      <c r="D101" s="112" t="s">
        <v>57</v>
      </c>
      <c r="E101" s="100"/>
      <c r="F101" s="99"/>
      <c r="G101" s="96"/>
      <c r="H101" s="115"/>
      <c r="I101" s="98"/>
      <c r="J101" s="99"/>
    </row>
    <row r="102">
      <c r="A102" s="100"/>
      <c r="B102" s="100"/>
      <c r="C102" s="103"/>
      <c r="D102" s="100"/>
      <c r="E102" s="112" t="s">
        <v>134</v>
      </c>
      <c r="F102" s="104" t="s">
        <v>14</v>
      </c>
      <c r="G102" s="96"/>
      <c r="H102" s="115"/>
      <c r="I102" s="98"/>
      <c r="J102" s="99"/>
    </row>
    <row r="103">
      <c r="A103" s="100"/>
      <c r="B103" s="100"/>
      <c r="C103" s="103"/>
      <c r="D103" s="100"/>
      <c r="E103" s="112" t="s">
        <v>135</v>
      </c>
      <c r="F103" s="104" t="s">
        <v>14</v>
      </c>
      <c r="G103" s="96"/>
      <c r="H103" s="115"/>
      <c r="I103" s="98"/>
      <c r="J103" s="99"/>
    </row>
    <row r="104">
      <c r="A104" s="100"/>
      <c r="B104" s="100"/>
      <c r="C104" s="103"/>
      <c r="D104" s="100"/>
      <c r="E104" s="112" t="s">
        <v>136</v>
      </c>
      <c r="F104" s="104" t="s">
        <v>14</v>
      </c>
      <c r="G104" s="96"/>
      <c r="H104" s="115"/>
      <c r="I104" s="98"/>
      <c r="J104" s="99"/>
    </row>
    <row r="105">
      <c r="A105" s="100"/>
      <c r="B105" s="100"/>
      <c r="C105" s="103"/>
      <c r="D105" s="100"/>
      <c r="E105" s="112" t="s">
        <v>137</v>
      </c>
      <c r="F105" s="104" t="s">
        <v>14</v>
      </c>
      <c r="G105" s="96"/>
      <c r="H105" s="115"/>
      <c r="I105" s="98"/>
      <c r="J105" s="99"/>
    </row>
    <row r="106">
      <c r="A106" s="100"/>
      <c r="B106" s="100"/>
      <c r="C106" s="103"/>
      <c r="D106" s="100"/>
      <c r="E106" s="112" t="s">
        <v>138</v>
      </c>
      <c r="F106" s="104" t="s">
        <v>14</v>
      </c>
      <c r="G106" s="96"/>
      <c r="H106" s="115"/>
      <c r="I106" s="98"/>
      <c r="J106" s="99"/>
    </row>
    <row r="107">
      <c r="A107" s="100"/>
      <c r="B107" s="100"/>
      <c r="C107" s="103"/>
      <c r="D107" s="100"/>
      <c r="E107" s="112" t="s">
        <v>139</v>
      </c>
      <c r="F107" s="104" t="s">
        <v>14</v>
      </c>
      <c r="G107" s="96"/>
      <c r="H107" s="115"/>
      <c r="I107" s="98"/>
      <c r="J107" s="99"/>
    </row>
    <row r="108">
      <c r="A108" s="100"/>
      <c r="B108" s="100"/>
      <c r="C108" s="103"/>
      <c r="D108" s="100"/>
      <c r="E108" s="112" t="s">
        <v>140</v>
      </c>
      <c r="F108" s="104" t="s">
        <v>14</v>
      </c>
      <c r="G108" s="96"/>
      <c r="H108" s="115"/>
      <c r="I108" s="98"/>
      <c r="J108" s="99"/>
    </row>
    <row r="109">
      <c r="A109" s="100"/>
      <c r="B109" s="100"/>
      <c r="C109" s="103"/>
      <c r="D109" s="100"/>
      <c r="E109" s="112" t="s">
        <v>141</v>
      </c>
      <c r="F109" s="104" t="s">
        <v>14</v>
      </c>
      <c r="G109" s="96"/>
      <c r="H109" s="115"/>
      <c r="I109" s="98"/>
      <c r="J109" s="99"/>
    </row>
    <row r="110">
      <c r="A110" s="100"/>
      <c r="B110" s="100"/>
      <c r="C110" s="103"/>
      <c r="D110" s="100"/>
      <c r="E110" s="112" t="s">
        <v>142</v>
      </c>
      <c r="F110" s="104" t="s">
        <v>14</v>
      </c>
      <c r="G110" s="96"/>
      <c r="H110" s="115"/>
      <c r="I110" s="98"/>
      <c r="J110" s="99"/>
    </row>
    <row r="111">
      <c r="A111" s="100"/>
      <c r="B111" s="100"/>
      <c r="C111" s="103"/>
      <c r="D111" s="100"/>
      <c r="E111" s="112" t="s">
        <v>143</v>
      </c>
      <c r="F111" s="104" t="s">
        <v>14</v>
      </c>
      <c r="G111" s="96"/>
      <c r="H111" s="115"/>
      <c r="I111" s="98"/>
      <c r="J111" s="99"/>
    </row>
    <row r="112">
      <c r="A112" s="100"/>
      <c r="B112" s="100"/>
      <c r="C112" s="103"/>
      <c r="D112" s="100"/>
      <c r="E112" s="112" t="s">
        <v>144</v>
      </c>
      <c r="F112" s="104" t="s">
        <v>14</v>
      </c>
      <c r="G112" s="96"/>
      <c r="H112" s="115"/>
      <c r="I112" s="98"/>
      <c r="J112" s="99"/>
    </row>
    <row r="113">
      <c r="A113" s="100"/>
      <c r="B113" s="100"/>
      <c r="C113" s="103"/>
      <c r="D113" s="100"/>
      <c r="E113" s="112" t="s">
        <v>145</v>
      </c>
      <c r="F113" s="104" t="s">
        <v>14</v>
      </c>
      <c r="G113" s="96"/>
      <c r="H113" s="115"/>
      <c r="I113" s="98"/>
      <c r="J113" s="99"/>
    </row>
    <row r="114">
      <c r="A114" s="100"/>
      <c r="B114" s="100"/>
      <c r="C114" s="103"/>
      <c r="D114" s="112" t="s">
        <v>59</v>
      </c>
      <c r="E114" s="100"/>
      <c r="F114" s="104"/>
      <c r="G114" s="96"/>
      <c r="H114" s="115"/>
      <c r="I114" s="98"/>
      <c r="J114" s="99"/>
    </row>
    <row r="115">
      <c r="A115" s="100"/>
      <c r="B115" s="100"/>
      <c r="C115" s="103"/>
      <c r="D115" s="100"/>
      <c r="E115" s="112" t="s">
        <v>146</v>
      </c>
      <c r="F115" s="104" t="s">
        <v>14</v>
      </c>
      <c r="G115" s="96"/>
      <c r="H115" s="115"/>
      <c r="I115" s="98"/>
      <c r="J115" s="99"/>
    </row>
    <row r="116">
      <c r="A116" s="100"/>
      <c r="B116" s="100"/>
      <c r="C116" s="103"/>
      <c r="D116" s="100"/>
      <c r="E116" s="112" t="s">
        <v>147</v>
      </c>
      <c r="F116" s="104" t="s">
        <v>14</v>
      </c>
      <c r="G116" s="96"/>
      <c r="H116" s="115"/>
      <c r="I116" s="98"/>
      <c r="J116" s="99"/>
    </row>
    <row r="117">
      <c r="A117" s="100"/>
      <c r="B117" s="100"/>
      <c r="C117" s="103"/>
      <c r="D117" s="100"/>
      <c r="E117" s="112" t="s">
        <v>148</v>
      </c>
      <c r="F117" s="104" t="s">
        <v>14</v>
      </c>
      <c r="G117" s="96"/>
      <c r="H117" s="115"/>
      <c r="I117" s="98"/>
      <c r="J117" s="99"/>
    </row>
    <row r="118">
      <c r="A118" s="100"/>
      <c r="B118" s="100"/>
      <c r="C118" s="103"/>
      <c r="D118" s="100"/>
      <c r="E118" s="112" t="s">
        <v>149</v>
      </c>
      <c r="F118" s="104" t="s">
        <v>14</v>
      </c>
      <c r="G118" s="118" t="s">
        <v>657</v>
      </c>
      <c r="H118" s="115"/>
      <c r="I118" s="98"/>
      <c r="J118" s="99"/>
    </row>
    <row r="119">
      <c r="A119" s="100"/>
      <c r="B119" s="100"/>
      <c r="C119" s="103"/>
      <c r="D119" s="100"/>
      <c r="E119" s="112" t="s">
        <v>151</v>
      </c>
      <c r="F119" s="104" t="s">
        <v>14</v>
      </c>
      <c r="G119" s="118" t="s">
        <v>658</v>
      </c>
      <c r="H119" s="115"/>
      <c r="I119" s="98"/>
      <c r="J119" s="99"/>
    </row>
    <row r="120">
      <c r="A120" s="100"/>
      <c r="B120" s="100"/>
      <c r="C120" s="103"/>
      <c r="D120" s="100"/>
      <c r="E120" s="112" t="s">
        <v>153</v>
      </c>
      <c r="F120" s="104" t="s">
        <v>14</v>
      </c>
      <c r="G120" s="118" t="s">
        <v>659</v>
      </c>
      <c r="H120" s="115"/>
      <c r="I120" s="98"/>
      <c r="J120" s="99"/>
    </row>
    <row r="121">
      <c r="A121" s="100"/>
      <c r="B121" s="100"/>
      <c r="C121" s="103"/>
      <c r="D121" s="100"/>
      <c r="E121" s="112" t="s">
        <v>155</v>
      </c>
      <c r="F121" s="104" t="s">
        <v>14</v>
      </c>
      <c r="G121" s="118" t="s">
        <v>660</v>
      </c>
      <c r="H121" s="115"/>
      <c r="I121" s="98"/>
      <c r="J121" s="99"/>
    </row>
    <row r="122">
      <c r="A122" s="100"/>
      <c r="B122" s="100"/>
      <c r="C122" s="103"/>
      <c r="D122" s="100"/>
      <c r="E122" s="112" t="s">
        <v>157</v>
      </c>
      <c r="F122" s="104" t="s">
        <v>14</v>
      </c>
      <c r="G122" s="118" t="s">
        <v>661</v>
      </c>
      <c r="H122" s="115"/>
      <c r="I122" s="98"/>
      <c r="J122" s="99"/>
    </row>
    <row r="123">
      <c r="A123" s="100"/>
      <c r="B123" s="100"/>
      <c r="C123" s="103"/>
      <c r="D123" s="100"/>
      <c r="E123" s="112" t="s">
        <v>159</v>
      </c>
      <c r="F123" s="104" t="s">
        <v>14</v>
      </c>
      <c r="G123" s="118" t="s">
        <v>662</v>
      </c>
      <c r="H123" s="115"/>
      <c r="I123" s="98"/>
      <c r="J123" s="99"/>
    </row>
    <row r="124">
      <c r="A124" s="100"/>
      <c r="B124" s="100"/>
      <c r="C124" s="103"/>
      <c r="D124" s="100"/>
      <c r="E124" s="112" t="s">
        <v>161</v>
      </c>
      <c r="F124" s="104" t="s">
        <v>14</v>
      </c>
      <c r="G124" s="118" t="s">
        <v>663</v>
      </c>
      <c r="H124" s="115"/>
      <c r="I124" s="98"/>
      <c r="J124" s="99"/>
    </row>
    <row r="125">
      <c r="A125" s="100"/>
      <c r="B125" s="100"/>
      <c r="C125" s="103"/>
      <c r="D125" s="100"/>
      <c r="E125" s="112" t="s">
        <v>163</v>
      </c>
      <c r="F125" s="104" t="s">
        <v>14</v>
      </c>
      <c r="G125" s="118" t="s">
        <v>664</v>
      </c>
      <c r="H125" s="115"/>
      <c r="I125" s="98"/>
      <c r="J125" s="99"/>
    </row>
    <row r="126">
      <c r="A126" s="100"/>
      <c r="B126" s="100"/>
      <c r="C126" s="103"/>
      <c r="D126" s="100"/>
      <c r="E126" s="112" t="s">
        <v>165</v>
      </c>
      <c r="F126" s="104" t="s">
        <v>14</v>
      </c>
      <c r="G126" s="118" t="s">
        <v>665</v>
      </c>
      <c r="H126" s="115"/>
      <c r="I126" s="98"/>
      <c r="J126" s="99"/>
    </row>
    <row r="127">
      <c r="A127" s="100"/>
      <c r="B127" s="100"/>
      <c r="C127" s="103"/>
      <c r="D127" s="100"/>
      <c r="E127" s="112" t="s">
        <v>167</v>
      </c>
      <c r="F127" s="104" t="s">
        <v>14</v>
      </c>
      <c r="G127" s="118" t="s">
        <v>666</v>
      </c>
      <c r="H127" s="115"/>
      <c r="I127" s="98"/>
      <c r="J127" s="99"/>
    </row>
    <row r="128">
      <c r="A128" s="100"/>
      <c r="B128" s="100"/>
      <c r="C128" s="103"/>
      <c r="D128" s="100"/>
      <c r="E128" s="112" t="s">
        <v>169</v>
      </c>
      <c r="F128" s="104" t="s">
        <v>14</v>
      </c>
      <c r="G128" s="118" t="s">
        <v>667</v>
      </c>
      <c r="H128" s="115"/>
      <c r="I128" s="98"/>
      <c r="J128" s="99"/>
    </row>
    <row r="129">
      <c r="A129" s="100"/>
      <c r="B129" s="100"/>
      <c r="C129" s="103"/>
      <c r="D129" s="112" t="s">
        <v>61</v>
      </c>
      <c r="E129" s="100"/>
      <c r="F129" s="104"/>
      <c r="G129" s="96"/>
      <c r="H129" s="115"/>
      <c r="I129" s="98"/>
      <c r="J129" s="99"/>
    </row>
    <row r="130">
      <c r="A130" s="100"/>
      <c r="B130" s="100"/>
      <c r="C130" s="103"/>
      <c r="D130" s="100"/>
      <c r="E130" s="112" t="s">
        <v>171</v>
      </c>
      <c r="F130" s="104" t="s">
        <v>14</v>
      </c>
      <c r="G130" s="119" t="s">
        <v>172</v>
      </c>
      <c r="H130" s="108"/>
      <c r="I130" s="98"/>
      <c r="J130" s="99"/>
    </row>
    <row r="131">
      <c r="A131" s="100"/>
      <c r="B131" s="100"/>
      <c r="C131" s="103"/>
      <c r="D131" s="100"/>
      <c r="E131" s="112" t="s">
        <v>173</v>
      </c>
      <c r="F131" s="104" t="s">
        <v>14</v>
      </c>
      <c r="G131" s="119" t="s">
        <v>174</v>
      </c>
      <c r="H131" s="108"/>
      <c r="I131" s="98"/>
      <c r="J131" s="99"/>
    </row>
    <row r="132">
      <c r="A132" s="100"/>
      <c r="B132" s="100"/>
      <c r="C132" s="103"/>
      <c r="D132" s="100"/>
      <c r="E132" s="112" t="s">
        <v>175</v>
      </c>
      <c r="F132" s="104" t="s">
        <v>14</v>
      </c>
      <c r="G132" s="119" t="s">
        <v>176</v>
      </c>
      <c r="H132" s="108"/>
      <c r="I132" s="98"/>
      <c r="J132" s="99"/>
    </row>
    <row r="133">
      <c r="A133" s="100"/>
      <c r="B133" s="100"/>
      <c r="C133" s="103"/>
      <c r="D133" s="100"/>
      <c r="E133" s="112" t="s">
        <v>177</v>
      </c>
      <c r="F133" s="104" t="s">
        <v>14</v>
      </c>
      <c r="G133" s="119" t="s">
        <v>178</v>
      </c>
      <c r="H133" s="108"/>
      <c r="I133" s="98"/>
      <c r="J133" s="99"/>
    </row>
    <row r="134">
      <c r="A134" s="100"/>
      <c r="B134" s="100"/>
      <c r="C134" s="103"/>
      <c r="D134" s="100"/>
      <c r="E134" s="112" t="s">
        <v>179</v>
      </c>
      <c r="F134" s="104" t="s">
        <v>14</v>
      </c>
      <c r="G134" s="119" t="s">
        <v>180</v>
      </c>
      <c r="H134" s="108"/>
      <c r="I134" s="98"/>
      <c r="J134" s="99"/>
    </row>
    <row r="135">
      <c r="A135" s="100"/>
      <c r="B135" s="100"/>
      <c r="C135" s="103"/>
      <c r="D135" s="100"/>
      <c r="E135" s="112" t="s">
        <v>181</v>
      </c>
      <c r="F135" s="104" t="s">
        <v>14</v>
      </c>
      <c r="G135" s="119" t="s">
        <v>182</v>
      </c>
      <c r="H135" s="108"/>
      <c r="I135" s="98"/>
      <c r="J135" s="99"/>
    </row>
    <row r="136">
      <c r="A136" s="100"/>
      <c r="B136" s="100"/>
      <c r="C136" s="103"/>
      <c r="D136" s="100"/>
      <c r="E136" s="112" t="s">
        <v>183</v>
      </c>
      <c r="F136" s="104" t="s">
        <v>14</v>
      </c>
      <c r="G136" s="119" t="s">
        <v>184</v>
      </c>
      <c r="H136" s="108"/>
      <c r="I136" s="98"/>
      <c r="J136" s="99"/>
    </row>
    <row r="137">
      <c r="A137" s="100"/>
      <c r="B137" s="100"/>
      <c r="C137" s="103"/>
      <c r="D137" s="100"/>
      <c r="E137" s="112" t="s">
        <v>185</v>
      </c>
      <c r="F137" s="104" t="s">
        <v>14</v>
      </c>
      <c r="G137" s="120" t="s">
        <v>186</v>
      </c>
      <c r="H137" s="115"/>
      <c r="I137" s="98"/>
      <c r="J137" s="99"/>
    </row>
    <row r="138">
      <c r="A138" s="100"/>
      <c r="B138" s="100"/>
      <c r="C138" s="103"/>
      <c r="D138" s="100"/>
      <c r="E138" s="112" t="s">
        <v>187</v>
      </c>
      <c r="F138" s="104" t="s">
        <v>14</v>
      </c>
      <c r="G138" s="120" t="s">
        <v>188</v>
      </c>
      <c r="H138" s="115"/>
      <c r="I138" s="98"/>
      <c r="J138" s="99"/>
    </row>
    <row r="139">
      <c r="A139" s="100"/>
      <c r="B139" s="100"/>
      <c r="C139" s="103"/>
      <c r="D139" s="112" t="s">
        <v>63</v>
      </c>
      <c r="E139" s="100"/>
      <c r="F139" s="104"/>
      <c r="G139" s="96"/>
      <c r="H139" s="115"/>
      <c r="I139" s="98"/>
      <c r="J139" s="99"/>
    </row>
    <row r="140">
      <c r="A140" s="100"/>
      <c r="B140" s="100"/>
      <c r="C140" s="103"/>
      <c r="D140" s="100"/>
      <c r="E140" s="112" t="s">
        <v>189</v>
      </c>
      <c r="F140" s="104" t="s">
        <v>14</v>
      </c>
      <c r="G140" s="116" t="s">
        <v>190</v>
      </c>
      <c r="H140" s="121"/>
      <c r="I140" s="98"/>
      <c r="J140" s="99"/>
    </row>
    <row r="141">
      <c r="A141" s="100"/>
      <c r="B141" s="100"/>
      <c r="C141" s="103"/>
      <c r="D141" s="100"/>
      <c r="E141" s="112" t="s">
        <v>191</v>
      </c>
      <c r="F141" s="104" t="s">
        <v>14</v>
      </c>
      <c r="G141" s="120" t="s">
        <v>192</v>
      </c>
      <c r="H141" s="121"/>
      <c r="I141" s="98"/>
      <c r="J141" s="99"/>
    </row>
    <row r="142">
      <c r="A142" s="100"/>
      <c r="B142" s="100"/>
      <c r="C142" s="103"/>
      <c r="D142" s="100"/>
      <c r="E142" s="112" t="s">
        <v>193</v>
      </c>
      <c r="F142" s="104" t="s">
        <v>14</v>
      </c>
      <c r="G142" s="120" t="s">
        <v>194</v>
      </c>
      <c r="H142" s="121"/>
      <c r="I142" s="98"/>
      <c r="J142" s="99"/>
    </row>
    <row r="143">
      <c r="A143" s="100"/>
      <c r="B143" s="100"/>
      <c r="C143" s="103"/>
      <c r="D143" s="100"/>
      <c r="E143" s="112" t="s">
        <v>195</v>
      </c>
      <c r="F143" s="104" t="s">
        <v>14</v>
      </c>
      <c r="G143" s="120" t="s">
        <v>196</v>
      </c>
      <c r="H143" s="121"/>
      <c r="I143" s="98"/>
      <c r="J143" s="99"/>
    </row>
    <row r="144">
      <c r="A144" s="100"/>
      <c r="B144" s="100"/>
      <c r="C144" s="103"/>
      <c r="D144" s="100"/>
      <c r="E144" s="112" t="s">
        <v>197</v>
      </c>
      <c r="F144" s="104" t="s">
        <v>14</v>
      </c>
      <c r="G144" s="120" t="s">
        <v>198</v>
      </c>
      <c r="H144" s="121"/>
      <c r="I144" s="98"/>
      <c r="J144" s="99"/>
    </row>
    <row r="145">
      <c r="A145" s="100"/>
      <c r="B145" s="100"/>
      <c r="C145" s="103"/>
      <c r="D145" s="100"/>
      <c r="E145" s="112" t="s">
        <v>199</v>
      </c>
      <c r="F145" s="104" t="s">
        <v>14</v>
      </c>
      <c r="G145" s="120" t="s">
        <v>200</v>
      </c>
      <c r="H145" s="121"/>
      <c r="I145" s="98"/>
      <c r="J145" s="99"/>
    </row>
    <row r="146">
      <c r="A146" s="100"/>
      <c r="B146" s="100"/>
      <c r="C146" s="103"/>
      <c r="D146" s="100"/>
      <c r="E146" s="112" t="s">
        <v>201</v>
      </c>
      <c r="F146" s="104" t="s">
        <v>14</v>
      </c>
      <c r="G146" s="120" t="s">
        <v>202</v>
      </c>
      <c r="H146" s="121"/>
      <c r="I146" s="98"/>
      <c r="J146" s="99"/>
    </row>
    <row r="147">
      <c r="A147" s="100"/>
      <c r="B147" s="100"/>
      <c r="C147" s="103"/>
      <c r="D147" s="112"/>
      <c r="E147" s="112" t="s">
        <v>203</v>
      </c>
      <c r="F147" s="104" t="s">
        <v>14</v>
      </c>
      <c r="G147" s="116" t="s">
        <v>204</v>
      </c>
      <c r="H147" s="121"/>
      <c r="I147" s="98"/>
      <c r="J147" s="99"/>
    </row>
    <row r="148">
      <c r="A148" s="100"/>
      <c r="B148" s="100"/>
      <c r="C148" s="103"/>
      <c r="D148" s="112"/>
      <c r="E148" s="112" t="s">
        <v>205</v>
      </c>
      <c r="F148" s="104" t="s">
        <v>14</v>
      </c>
      <c r="G148" s="116" t="s">
        <v>206</v>
      </c>
      <c r="H148" s="121"/>
      <c r="I148" s="98"/>
      <c r="J148" s="99"/>
    </row>
    <row r="149">
      <c r="A149" s="100"/>
      <c r="B149" s="100"/>
      <c r="C149" s="103"/>
      <c r="D149" s="112"/>
      <c r="E149" s="112" t="s">
        <v>207</v>
      </c>
      <c r="F149" s="104" t="s">
        <v>14</v>
      </c>
      <c r="G149" s="116" t="s">
        <v>208</v>
      </c>
      <c r="H149" s="121"/>
      <c r="I149" s="98"/>
      <c r="J149" s="99"/>
    </row>
    <row r="150">
      <c r="A150" s="100"/>
      <c r="B150" s="100"/>
      <c r="C150" s="103"/>
      <c r="D150" s="112"/>
      <c r="E150" s="112" t="s">
        <v>209</v>
      </c>
      <c r="F150" s="104" t="s">
        <v>14</v>
      </c>
      <c r="G150" s="116" t="s">
        <v>210</v>
      </c>
      <c r="H150" s="121"/>
      <c r="I150" s="98"/>
      <c r="J150" s="99"/>
    </row>
    <row r="151">
      <c r="A151" s="100"/>
      <c r="B151" s="100"/>
      <c r="C151" s="103"/>
      <c r="D151" s="112" t="s">
        <v>65</v>
      </c>
      <c r="E151" s="100"/>
      <c r="F151" s="104"/>
      <c r="G151" s="96"/>
      <c r="H151" s="108"/>
      <c r="I151" s="98"/>
      <c r="J151" s="99"/>
    </row>
    <row r="152">
      <c r="A152" s="100"/>
      <c r="B152" s="100"/>
      <c r="C152" s="103"/>
      <c r="D152" s="100"/>
      <c r="E152" s="112" t="s">
        <v>211</v>
      </c>
      <c r="F152" s="104" t="s">
        <v>14</v>
      </c>
      <c r="G152" s="116" t="s">
        <v>212</v>
      </c>
      <c r="H152" s="108"/>
      <c r="I152" s="98"/>
      <c r="J152" s="99"/>
    </row>
    <row r="153">
      <c r="A153" s="100"/>
      <c r="B153" s="100"/>
      <c r="C153" s="103"/>
      <c r="D153" s="100"/>
      <c r="E153" s="112" t="s">
        <v>213</v>
      </c>
      <c r="F153" s="104" t="s">
        <v>14</v>
      </c>
      <c r="G153" s="120" t="s">
        <v>214</v>
      </c>
      <c r="H153" s="108"/>
      <c r="I153" s="98"/>
      <c r="J153" s="99"/>
    </row>
    <row r="154">
      <c r="A154" s="100"/>
      <c r="B154" s="100"/>
      <c r="C154" s="103"/>
      <c r="D154" s="100"/>
      <c r="E154" s="112" t="s">
        <v>215</v>
      </c>
      <c r="F154" s="104" t="s">
        <v>14</v>
      </c>
      <c r="G154" s="120" t="s">
        <v>216</v>
      </c>
      <c r="H154" s="108"/>
      <c r="I154" s="98"/>
      <c r="J154" s="99"/>
    </row>
    <row r="155">
      <c r="A155" s="100"/>
      <c r="B155" s="100"/>
      <c r="C155" s="103"/>
      <c r="D155" s="100"/>
      <c r="E155" s="112" t="s">
        <v>217</v>
      </c>
      <c r="F155" s="104" t="s">
        <v>14</v>
      </c>
      <c r="G155" s="120" t="s">
        <v>218</v>
      </c>
      <c r="H155" s="115"/>
      <c r="I155" s="98"/>
      <c r="J155" s="99"/>
    </row>
    <row r="156">
      <c r="A156" s="100"/>
      <c r="B156" s="100"/>
      <c r="C156" s="103"/>
      <c r="D156" s="100"/>
      <c r="E156" s="112" t="s">
        <v>219</v>
      </c>
      <c r="F156" s="104" t="s">
        <v>14</v>
      </c>
      <c r="G156" s="120" t="s">
        <v>220</v>
      </c>
      <c r="H156" s="115"/>
      <c r="I156" s="98"/>
      <c r="J156" s="99"/>
    </row>
    <row r="157">
      <c r="A157" s="100"/>
      <c r="B157" s="100"/>
      <c r="C157" s="103"/>
      <c r="D157" s="100"/>
      <c r="E157" s="112" t="s">
        <v>221</v>
      </c>
      <c r="F157" s="104" t="s">
        <v>14</v>
      </c>
      <c r="G157" s="120" t="s">
        <v>222</v>
      </c>
      <c r="H157" s="115"/>
      <c r="I157" s="98"/>
      <c r="J157" s="99"/>
    </row>
    <row r="158">
      <c r="A158" s="100"/>
      <c r="B158" s="100"/>
      <c r="C158" s="103"/>
      <c r="D158" s="100"/>
      <c r="E158" s="112" t="s">
        <v>223</v>
      </c>
      <c r="F158" s="104" t="s">
        <v>14</v>
      </c>
      <c r="G158" s="120" t="s">
        <v>224</v>
      </c>
      <c r="H158" s="115"/>
      <c r="I158" s="98"/>
      <c r="J158" s="99"/>
    </row>
    <row r="159">
      <c r="A159" s="100"/>
      <c r="B159" s="100"/>
      <c r="C159" s="103"/>
      <c r="D159" s="100"/>
      <c r="E159" s="112" t="s">
        <v>225</v>
      </c>
      <c r="F159" s="104" t="s">
        <v>14</v>
      </c>
      <c r="G159" s="120" t="s">
        <v>226</v>
      </c>
      <c r="H159" s="115"/>
      <c r="I159" s="98"/>
      <c r="J159" s="99"/>
    </row>
    <row r="160">
      <c r="A160" s="100"/>
      <c r="B160" s="100"/>
      <c r="C160" s="103"/>
      <c r="D160" s="112" t="s">
        <v>227</v>
      </c>
      <c r="E160" s="100"/>
      <c r="F160" s="104" t="s">
        <v>14</v>
      </c>
      <c r="G160" s="96"/>
      <c r="H160" s="115"/>
      <c r="I160" s="98"/>
      <c r="J160" s="99"/>
    </row>
    <row r="161">
      <c r="A161" s="100"/>
      <c r="B161" s="100"/>
      <c r="C161" s="103"/>
      <c r="D161" s="112" t="s">
        <v>228</v>
      </c>
      <c r="E161" s="100"/>
      <c r="F161" s="104" t="s">
        <v>14</v>
      </c>
      <c r="G161" s="96"/>
      <c r="H161" s="115"/>
      <c r="I161" s="98"/>
      <c r="J161" s="99"/>
    </row>
    <row r="162">
      <c r="A162" s="100"/>
      <c r="B162" s="112" t="s">
        <v>229</v>
      </c>
      <c r="C162" s="97"/>
      <c r="D162" s="100"/>
      <c r="E162" s="100"/>
      <c r="F162" s="104"/>
      <c r="G162" s="122"/>
      <c r="H162" s="99"/>
      <c r="I162" s="98"/>
      <c r="J162" s="99"/>
    </row>
    <row r="163">
      <c r="A163" s="122"/>
      <c r="B163" s="97"/>
      <c r="C163" s="103" t="s">
        <v>230</v>
      </c>
      <c r="D163" s="112"/>
      <c r="E163" s="112"/>
      <c r="F163" s="104" t="s">
        <v>21</v>
      </c>
      <c r="G163" s="123" t="s">
        <v>231</v>
      </c>
      <c r="H163" s="110">
        <v>2.0</v>
      </c>
      <c r="I163" s="107">
        <v>2022.0</v>
      </c>
      <c r="J163" s="99"/>
    </row>
    <row r="164">
      <c r="A164" s="100"/>
      <c r="B164" s="100"/>
      <c r="C164" s="112" t="s">
        <v>232</v>
      </c>
      <c r="D164" s="112"/>
      <c r="E164" s="112"/>
      <c r="F164" s="104" t="s">
        <v>21</v>
      </c>
      <c r="G164" s="123" t="s">
        <v>233</v>
      </c>
      <c r="H164" s="110">
        <v>2.0</v>
      </c>
      <c r="I164" s="107">
        <v>2022.0</v>
      </c>
      <c r="J164" s="99"/>
    </row>
    <row r="165">
      <c r="A165" s="100"/>
      <c r="B165" s="100"/>
      <c r="C165" s="112" t="s">
        <v>234</v>
      </c>
      <c r="D165" s="112"/>
      <c r="E165" s="112"/>
      <c r="F165" s="104" t="s">
        <v>21</v>
      </c>
      <c r="G165" s="123" t="s">
        <v>235</v>
      </c>
      <c r="H165" s="110">
        <v>3.0</v>
      </c>
      <c r="I165" s="107">
        <v>2022.0</v>
      </c>
      <c r="J165" s="99"/>
    </row>
    <row r="166">
      <c r="A166" s="100"/>
      <c r="B166" s="100"/>
      <c r="C166" s="112" t="s">
        <v>236</v>
      </c>
      <c r="D166" s="112"/>
      <c r="E166" s="112"/>
      <c r="F166" s="104" t="s">
        <v>21</v>
      </c>
      <c r="G166" s="123" t="s">
        <v>237</v>
      </c>
      <c r="H166" s="110">
        <v>2.0</v>
      </c>
      <c r="I166" s="107">
        <v>2022.0</v>
      </c>
      <c r="J166" s="99"/>
    </row>
    <row r="167">
      <c r="A167" s="100"/>
      <c r="B167" s="100"/>
      <c r="C167" s="112" t="s">
        <v>238</v>
      </c>
      <c r="D167" s="100"/>
      <c r="E167" s="100"/>
      <c r="F167" s="104" t="s">
        <v>21</v>
      </c>
      <c r="G167" s="123" t="s">
        <v>239</v>
      </c>
      <c r="H167" s="110">
        <v>2.0</v>
      </c>
      <c r="I167" s="107">
        <v>2022.0</v>
      </c>
      <c r="J167" s="99"/>
    </row>
    <row r="168">
      <c r="A168" s="100"/>
      <c r="B168" s="100"/>
      <c r="C168" s="112" t="s">
        <v>240</v>
      </c>
      <c r="D168" s="112"/>
      <c r="E168" s="112"/>
      <c r="F168" s="104" t="s">
        <v>21</v>
      </c>
      <c r="G168" s="123" t="s">
        <v>241</v>
      </c>
      <c r="H168" s="110">
        <v>2.0</v>
      </c>
      <c r="I168" s="107">
        <v>2022.0</v>
      </c>
      <c r="J168" s="99"/>
    </row>
    <row r="169">
      <c r="A169" s="100"/>
      <c r="B169" s="100"/>
      <c r="C169" s="103" t="s">
        <v>242</v>
      </c>
      <c r="D169" s="112"/>
      <c r="E169" s="112"/>
      <c r="F169" s="104" t="s">
        <v>21</v>
      </c>
      <c r="G169" s="123" t="s">
        <v>243</v>
      </c>
      <c r="H169" s="110">
        <v>3.0</v>
      </c>
      <c r="I169" s="107">
        <v>2022.0</v>
      </c>
      <c r="J169" s="99"/>
    </row>
    <row r="170">
      <c r="A170" s="100"/>
      <c r="B170" s="100"/>
      <c r="C170" s="103" t="s">
        <v>244</v>
      </c>
      <c r="D170" s="112"/>
      <c r="E170" s="112"/>
      <c r="F170" s="104" t="s">
        <v>21</v>
      </c>
      <c r="G170" s="123" t="s">
        <v>245</v>
      </c>
      <c r="H170" s="110">
        <v>2.0</v>
      </c>
      <c r="I170" s="107">
        <v>2022.0</v>
      </c>
      <c r="J170" s="99"/>
    </row>
    <row r="171">
      <c r="A171" s="100"/>
      <c r="B171" s="100"/>
      <c r="C171" s="103" t="s">
        <v>246</v>
      </c>
      <c r="D171" s="112"/>
      <c r="E171" s="112"/>
      <c r="F171" s="104" t="s">
        <v>21</v>
      </c>
      <c r="G171" s="123" t="s">
        <v>247</v>
      </c>
      <c r="H171" s="110">
        <v>3.0</v>
      </c>
      <c r="I171" s="107">
        <v>2022.0</v>
      </c>
      <c r="J171" s="99"/>
    </row>
    <row r="172">
      <c r="A172" s="100"/>
      <c r="B172" s="112" t="s">
        <v>248</v>
      </c>
      <c r="C172" s="100"/>
      <c r="D172" s="100"/>
      <c r="E172" s="100"/>
      <c r="F172" s="104" t="s">
        <v>21</v>
      </c>
      <c r="G172" s="123" t="s">
        <v>249</v>
      </c>
      <c r="H172" s="110">
        <v>1.0</v>
      </c>
      <c r="I172" s="107">
        <v>2024.0</v>
      </c>
      <c r="J172" s="99"/>
    </row>
    <row r="173">
      <c r="A173" s="112" t="s">
        <v>250</v>
      </c>
      <c r="B173" s="100"/>
      <c r="C173" s="100"/>
      <c r="D173" s="112"/>
      <c r="E173" s="112"/>
      <c r="F173" s="104"/>
      <c r="G173" s="100"/>
      <c r="H173" s="108"/>
      <c r="I173" s="98"/>
      <c r="J173" s="99"/>
    </row>
    <row r="174">
      <c r="A174" s="100"/>
      <c r="B174" s="112" t="s">
        <v>251</v>
      </c>
      <c r="C174" s="100"/>
      <c r="D174" s="112"/>
      <c r="E174" s="112"/>
      <c r="F174" s="104"/>
      <c r="G174" s="100"/>
      <c r="H174" s="108"/>
      <c r="I174" s="98"/>
      <c r="J174" s="99"/>
    </row>
    <row r="175">
      <c r="A175" s="100"/>
      <c r="B175" s="100"/>
      <c r="C175" s="112" t="s">
        <v>13</v>
      </c>
      <c r="D175" s="112"/>
      <c r="E175" s="112"/>
      <c r="F175" s="104" t="s">
        <v>14</v>
      </c>
      <c r="G175" s="123" t="s">
        <v>252</v>
      </c>
      <c r="H175" s="99"/>
      <c r="I175" s="98"/>
      <c r="J175" s="99"/>
    </row>
    <row r="176">
      <c r="A176" s="100"/>
      <c r="B176" s="100"/>
      <c r="C176" s="112" t="s">
        <v>253</v>
      </c>
      <c r="D176" s="100"/>
      <c r="E176" s="100"/>
      <c r="F176" s="104"/>
      <c r="G176" s="101"/>
      <c r="H176" s="102"/>
      <c r="I176" s="98"/>
      <c r="J176" s="99"/>
    </row>
    <row r="177">
      <c r="A177" s="100"/>
      <c r="B177" s="100"/>
      <c r="C177" s="112"/>
      <c r="D177" s="112" t="s">
        <v>254</v>
      </c>
      <c r="E177" s="112"/>
      <c r="F177" s="104" t="s">
        <v>14</v>
      </c>
      <c r="G177" s="105" t="s">
        <v>255</v>
      </c>
      <c r="H177" s="102"/>
      <c r="I177" s="98"/>
      <c r="J177" s="99"/>
    </row>
    <row r="178">
      <c r="A178" s="100"/>
      <c r="B178" s="100"/>
      <c r="C178" s="112"/>
      <c r="D178" s="112" t="s">
        <v>256</v>
      </c>
      <c r="E178" s="112"/>
      <c r="F178" s="104" t="s">
        <v>14</v>
      </c>
      <c r="G178" s="105" t="s">
        <v>257</v>
      </c>
      <c r="H178" s="102"/>
      <c r="I178" s="98"/>
      <c r="J178" s="99"/>
    </row>
    <row r="179">
      <c r="A179" s="100"/>
      <c r="B179" s="100"/>
      <c r="C179" s="112"/>
      <c r="D179" s="112" t="s">
        <v>258</v>
      </c>
      <c r="E179" s="112"/>
      <c r="F179" s="104" t="s">
        <v>14</v>
      </c>
      <c r="G179" s="105" t="s">
        <v>259</v>
      </c>
      <c r="H179" s="102"/>
      <c r="I179" s="98"/>
      <c r="J179" s="99"/>
    </row>
    <row r="180">
      <c r="A180" s="100"/>
      <c r="B180" s="100"/>
      <c r="C180" s="112" t="s">
        <v>260</v>
      </c>
      <c r="D180" s="100"/>
      <c r="E180" s="100"/>
      <c r="F180" s="104"/>
      <c r="G180" s="100"/>
      <c r="H180" s="102"/>
      <c r="I180" s="98"/>
      <c r="J180" s="99"/>
    </row>
    <row r="181">
      <c r="A181" s="100"/>
      <c r="B181" s="100"/>
      <c r="C181" s="112"/>
      <c r="D181" s="124" t="s">
        <v>261</v>
      </c>
      <c r="E181" s="124"/>
      <c r="F181" s="104" t="s">
        <v>14</v>
      </c>
      <c r="G181" s="123" t="s">
        <v>262</v>
      </c>
      <c r="H181" s="102"/>
      <c r="I181" s="98"/>
      <c r="J181" s="99"/>
    </row>
    <row r="182">
      <c r="A182" s="100"/>
      <c r="B182" s="100"/>
      <c r="C182" s="112"/>
      <c r="D182" s="112" t="s">
        <v>263</v>
      </c>
      <c r="E182" s="112"/>
      <c r="F182" s="104" t="s">
        <v>14</v>
      </c>
      <c r="G182" s="123" t="s">
        <v>264</v>
      </c>
      <c r="H182" s="102"/>
      <c r="I182" s="98"/>
      <c r="J182" s="99"/>
    </row>
    <row r="183">
      <c r="A183" s="100"/>
      <c r="B183" s="100"/>
      <c r="C183" s="112"/>
      <c r="D183" s="112" t="s">
        <v>265</v>
      </c>
      <c r="E183" s="112"/>
      <c r="F183" s="104" t="s">
        <v>14</v>
      </c>
      <c r="G183" s="123" t="s">
        <v>266</v>
      </c>
      <c r="H183" s="102"/>
      <c r="I183" s="98"/>
      <c r="J183" s="99"/>
    </row>
    <row r="184">
      <c r="A184" s="100"/>
      <c r="B184" s="100"/>
      <c r="C184" s="112"/>
      <c r="D184" s="124" t="s">
        <v>267</v>
      </c>
      <c r="E184" s="124"/>
      <c r="F184" s="104" t="s">
        <v>14</v>
      </c>
      <c r="G184" s="123" t="s">
        <v>268</v>
      </c>
      <c r="H184" s="102"/>
      <c r="I184" s="98"/>
      <c r="J184" s="99"/>
    </row>
    <row r="185">
      <c r="A185" s="100"/>
      <c r="B185" s="100"/>
      <c r="C185" s="112" t="s">
        <v>269</v>
      </c>
      <c r="D185" s="112"/>
      <c r="E185" s="112"/>
      <c r="F185" s="104"/>
      <c r="G185" s="101"/>
      <c r="H185" s="102"/>
      <c r="I185" s="98"/>
      <c r="J185" s="99"/>
    </row>
    <row r="186">
      <c r="A186" s="100"/>
      <c r="B186" s="100"/>
      <c r="C186" s="112"/>
      <c r="D186" s="112" t="s">
        <v>270</v>
      </c>
      <c r="E186" s="112"/>
      <c r="F186" s="104" t="s">
        <v>14</v>
      </c>
      <c r="G186" s="105" t="s">
        <v>271</v>
      </c>
      <c r="H186" s="102"/>
      <c r="I186" s="98"/>
      <c r="J186" s="99"/>
    </row>
    <row r="187">
      <c r="A187" s="100"/>
      <c r="B187" s="100"/>
      <c r="C187" s="112"/>
      <c r="D187" s="124" t="s">
        <v>272</v>
      </c>
      <c r="E187" s="124"/>
      <c r="F187" s="104" t="s">
        <v>14</v>
      </c>
      <c r="G187" s="105" t="s">
        <v>273</v>
      </c>
      <c r="H187" s="102"/>
      <c r="I187" s="98"/>
      <c r="J187" s="99"/>
    </row>
    <row r="188">
      <c r="A188" s="100"/>
      <c r="B188" s="100"/>
      <c r="C188" s="112"/>
      <c r="D188" s="124" t="s">
        <v>274</v>
      </c>
      <c r="E188" s="124"/>
      <c r="F188" s="104" t="s">
        <v>14</v>
      </c>
      <c r="G188" s="105" t="s">
        <v>275</v>
      </c>
      <c r="H188" s="102"/>
      <c r="I188" s="98"/>
      <c r="J188" s="99"/>
    </row>
    <row r="189">
      <c r="A189" s="100"/>
      <c r="B189" s="112" t="s">
        <v>276</v>
      </c>
      <c r="C189" s="100"/>
      <c r="D189" s="112"/>
      <c r="E189" s="112"/>
      <c r="F189" s="104"/>
      <c r="G189" s="101"/>
      <c r="H189" s="102"/>
      <c r="I189" s="98"/>
      <c r="J189" s="99"/>
    </row>
    <row r="190">
      <c r="A190" s="100"/>
      <c r="B190" s="100"/>
      <c r="C190" s="112" t="s">
        <v>13</v>
      </c>
      <c r="D190" s="112"/>
      <c r="E190" s="112"/>
      <c r="F190" s="104" t="s">
        <v>14</v>
      </c>
      <c r="G190" s="105" t="s">
        <v>277</v>
      </c>
      <c r="H190" s="102"/>
      <c r="I190" s="98"/>
      <c r="J190" s="99"/>
    </row>
    <row r="191">
      <c r="A191" s="100"/>
      <c r="B191" s="100"/>
      <c r="C191" s="112" t="s">
        <v>278</v>
      </c>
      <c r="D191" s="112"/>
      <c r="E191" s="112"/>
      <c r="F191" s="104" t="s">
        <v>14</v>
      </c>
      <c r="G191" s="105" t="s">
        <v>279</v>
      </c>
      <c r="H191" s="102"/>
      <c r="I191" s="98"/>
      <c r="J191" s="99"/>
    </row>
    <row r="192">
      <c r="A192" s="100"/>
      <c r="B192" s="100"/>
      <c r="C192" s="112" t="s">
        <v>272</v>
      </c>
      <c r="D192" s="112"/>
      <c r="E192" s="112"/>
      <c r="F192" s="104" t="s">
        <v>14</v>
      </c>
      <c r="G192" s="109" t="s">
        <v>280</v>
      </c>
      <c r="H192" s="99"/>
      <c r="I192" s="98"/>
      <c r="J192" s="99"/>
    </row>
    <row r="193">
      <c r="A193" s="100"/>
      <c r="B193" s="100"/>
      <c r="C193" s="112" t="s">
        <v>281</v>
      </c>
      <c r="D193" s="112"/>
      <c r="E193" s="112"/>
      <c r="F193" s="104"/>
      <c r="G193" s="101"/>
      <c r="H193" s="102"/>
      <c r="I193" s="98"/>
      <c r="J193" s="99"/>
    </row>
    <row r="194">
      <c r="A194" s="100"/>
      <c r="B194" s="100"/>
      <c r="C194" s="112"/>
      <c r="D194" s="112" t="s">
        <v>282</v>
      </c>
      <c r="E194" s="112"/>
      <c r="F194" s="104"/>
      <c r="G194" s="101"/>
      <c r="H194" s="102"/>
      <c r="I194" s="98"/>
      <c r="J194" s="99"/>
    </row>
    <row r="195">
      <c r="A195" s="100"/>
      <c r="B195" s="100"/>
      <c r="C195" s="112"/>
      <c r="D195" s="112"/>
      <c r="E195" s="124" t="s">
        <v>283</v>
      </c>
      <c r="F195" s="104" t="s">
        <v>14</v>
      </c>
      <c r="G195" s="114" t="s">
        <v>284</v>
      </c>
      <c r="H195" s="102"/>
      <c r="I195" s="98"/>
      <c r="J195" s="99"/>
    </row>
    <row r="196">
      <c r="A196" s="100"/>
      <c r="B196" s="100"/>
      <c r="C196" s="112"/>
      <c r="D196" s="112"/>
      <c r="E196" s="124" t="s">
        <v>285</v>
      </c>
      <c r="F196" s="104" t="s">
        <v>14</v>
      </c>
      <c r="G196" s="105" t="s">
        <v>286</v>
      </c>
      <c r="H196" s="102"/>
      <c r="I196" s="98"/>
      <c r="J196" s="99"/>
    </row>
    <row r="197">
      <c r="A197" s="100"/>
      <c r="B197" s="100"/>
      <c r="C197" s="112"/>
      <c r="D197" s="112"/>
      <c r="E197" s="124" t="s">
        <v>287</v>
      </c>
      <c r="F197" s="104" t="s">
        <v>14</v>
      </c>
      <c r="G197" s="105" t="s">
        <v>288</v>
      </c>
      <c r="H197" s="102"/>
      <c r="I197" s="98"/>
      <c r="J197" s="99"/>
    </row>
    <row r="198">
      <c r="A198" s="100"/>
      <c r="B198" s="100"/>
      <c r="C198" s="112"/>
      <c r="D198" s="112" t="s">
        <v>289</v>
      </c>
      <c r="E198" s="112"/>
      <c r="F198" s="104" t="s">
        <v>14</v>
      </c>
      <c r="G198" s="101"/>
      <c r="H198" s="102"/>
      <c r="I198" s="98"/>
      <c r="J198" s="99"/>
    </row>
    <row r="199">
      <c r="A199" s="100"/>
      <c r="B199" s="100"/>
      <c r="C199" s="112"/>
      <c r="D199" s="112"/>
      <c r="E199" s="124" t="s">
        <v>283</v>
      </c>
      <c r="F199" s="104" t="s">
        <v>14</v>
      </c>
      <c r="G199" s="114" t="s">
        <v>290</v>
      </c>
      <c r="H199" s="102"/>
      <c r="I199" s="98"/>
      <c r="J199" s="99"/>
    </row>
    <row r="200">
      <c r="A200" s="100"/>
      <c r="B200" s="100"/>
      <c r="C200" s="112"/>
      <c r="D200" s="112"/>
      <c r="E200" s="124" t="s">
        <v>285</v>
      </c>
      <c r="F200" s="104" t="s">
        <v>14</v>
      </c>
      <c r="G200" s="105" t="s">
        <v>291</v>
      </c>
      <c r="H200" s="102"/>
      <c r="I200" s="98"/>
      <c r="J200" s="99"/>
    </row>
    <row r="201">
      <c r="A201" s="100"/>
      <c r="B201" s="100"/>
      <c r="C201" s="112"/>
      <c r="D201" s="112"/>
      <c r="E201" s="124" t="s">
        <v>287</v>
      </c>
      <c r="F201" s="104" t="s">
        <v>14</v>
      </c>
      <c r="G201" s="105" t="s">
        <v>292</v>
      </c>
      <c r="H201" s="102"/>
      <c r="I201" s="98"/>
      <c r="J201" s="99"/>
    </row>
    <row r="202">
      <c r="A202" s="100"/>
      <c r="B202" s="112" t="s">
        <v>293</v>
      </c>
      <c r="C202" s="100"/>
      <c r="D202" s="112"/>
      <c r="E202" s="112"/>
      <c r="F202" s="104"/>
      <c r="G202" s="101"/>
      <c r="H202" s="102"/>
      <c r="I202" s="98"/>
      <c r="J202" s="99"/>
    </row>
    <row r="203">
      <c r="A203" s="100"/>
      <c r="B203" s="100"/>
      <c r="C203" s="112" t="s">
        <v>294</v>
      </c>
      <c r="D203" s="112"/>
      <c r="E203" s="112"/>
      <c r="F203" s="104"/>
      <c r="G203" s="101"/>
      <c r="H203" s="102"/>
      <c r="I203" s="98"/>
      <c r="J203" s="99"/>
    </row>
    <row r="204">
      <c r="A204" s="100"/>
      <c r="B204" s="100"/>
      <c r="C204" s="112"/>
      <c r="D204" s="112" t="s">
        <v>13</v>
      </c>
      <c r="E204" s="112"/>
      <c r="F204" s="104" t="s">
        <v>14</v>
      </c>
      <c r="G204" s="105" t="s">
        <v>295</v>
      </c>
      <c r="H204" s="102"/>
      <c r="I204" s="98"/>
      <c r="J204" s="99"/>
    </row>
    <row r="205">
      <c r="A205" s="100"/>
      <c r="B205" s="100"/>
      <c r="C205" s="112"/>
      <c r="D205" s="112" t="s">
        <v>296</v>
      </c>
      <c r="E205" s="112"/>
      <c r="F205" s="104" t="s">
        <v>14</v>
      </c>
      <c r="G205" s="105" t="s">
        <v>297</v>
      </c>
      <c r="H205" s="102"/>
      <c r="I205" s="98"/>
      <c r="J205" s="99"/>
    </row>
    <row r="206">
      <c r="A206" s="100"/>
      <c r="B206" s="100"/>
      <c r="C206" s="112"/>
      <c r="D206" s="112" t="s">
        <v>298</v>
      </c>
      <c r="E206" s="112"/>
      <c r="F206" s="104" t="s">
        <v>14</v>
      </c>
      <c r="G206" s="105" t="s">
        <v>299</v>
      </c>
      <c r="H206" s="102"/>
      <c r="I206" s="98"/>
      <c r="J206" s="99"/>
    </row>
    <row r="207">
      <c r="A207" s="100"/>
      <c r="B207" s="100"/>
      <c r="C207" s="112"/>
      <c r="D207" s="112" t="s">
        <v>300</v>
      </c>
      <c r="E207" s="112"/>
      <c r="F207" s="104" t="s">
        <v>14</v>
      </c>
      <c r="G207" s="105" t="s">
        <v>301</v>
      </c>
      <c r="H207" s="102"/>
      <c r="I207" s="98"/>
      <c r="J207" s="99"/>
    </row>
    <row r="208">
      <c r="A208" s="100"/>
      <c r="B208" s="100"/>
      <c r="C208" s="112"/>
      <c r="D208" s="112" t="s">
        <v>302</v>
      </c>
      <c r="E208" s="112"/>
      <c r="F208" s="104" t="s">
        <v>14</v>
      </c>
      <c r="G208" s="105" t="s">
        <v>303</v>
      </c>
      <c r="H208" s="102"/>
      <c r="I208" s="98"/>
      <c r="J208" s="99"/>
    </row>
    <row r="209">
      <c r="A209" s="100"/>
      <c r="B209" s="100"/>
      <c r="C209" s="112"/>
      <c r="D209" s="112" t="s">
        <v>304</v>
      </c>
      <c r="E209" s="112"/>
      <c r="F209" s="104" t="s">
        <v>21</v>
      </c>
      <c r="G209" s="105" t="s">
        <v>305</v>
      </c>
      <c r="H209" s="102"/>
      <c r="I209" s="98"/>
      <c r="J209" s="99"/>
    </row>
    <row r="210">
      <c r="A210" s="100"/>
      <c r="B210" s="100"/>
      <c r="C210" s="112"/>
      <c r="D210" s="112" t="s">
        <v>306</v>
      </c>
      <c r="E210" s="112"/>
      <c r="F210" s="104" t="s">
        <v>14</v>
      </c>
      <c r="G210" s="105" t="s">
        <v>307</v>
      </c>
      <c r="H210" s="102"/>
      <c r="I210" s="98"/>
      <c r="J210" s="99"/>
    </row>
    <row r="211">
      <c r="A211" s="100"/>
      <c r="B211" s="100"/>
      <c r="C211" s="112" t="s">
        <v>308</v>
      </c>
      <c r="D211" s="112"/>
      <c r="E211" s="112"/>
      <c r="F211" s="104"/>
      <c r="G211" s="101"/>
      <c r="H211" s="102"/>
      <c r="I211" s="98"/>
      <c r="J211" s="99"/>
    </row>
    <row r="212">
      <c r="A212" s="100"/>
      <c r="B212" s="100"/>
      <c r="C212" s="112"/>
      <c r="D212" s="112" t="s">
        <v>13</v>
      </c>
      <c r="E212" s="112"/>
      <c r="F212" s="104" t="s">
        <v>14</v>
      </c>
      <c r="G212" s="105" t="s">
        <v>309</v>
      </c>
      <c r="H212" s="102"/>
      <c r="I212" s="98"/>
      <c r="J212" s="99"/>
    </row>
    <row r="213">
      <c r="A213" s="100"/>
      <c r="B213" s="100"/>
      <c r="C213" s="112"/>
      <c r="D213" s="112" t="s">
        <v>310</v>
      </c>
      <c r="E213" s="112"/>
      <c r="F213" s="104" t="s">
        <v>14</v>
      </c>
      <c r="G213" s="105" t="s">
        <v>311</v>
      </c>
      <c r="H213" s="102"/>
      <c r="I213" s="98"/>
      <c r="J213" s="99"/>
    </row>
    <row r="214">
      <c r="A214" s="100"/>
      <c r="B214" s="100"/>
      <c r="C214" s="112"/>
      <c r="D214" s="112" t="s">
        <v>312</v>
      </c>
      <c r="E214" s="112"/>
      <c r="F214" s="104" t="s">
        <v>14</v>
      </c>
      <c r="G214" s="105" t="s">
        <v>313</v>
      </c>
      <c r="H214" s="102"/>
      <c r="I214" s="98"/>
      <c r="J214" s="99"/>
    </row>
    <row r="215">
      <c r="A215" s="100"/>
      <c r="B215" s="100"/>
      <c r="C215" s="112"/>
      <c r="D215" s="112" t="s">
        <v>314</v>
      </c>
      <c r="E215" s="112"/>
      <c r="F215" s="104" t="s">
        <v>14</v>
      </c>
      <c r="G215" s="105" t="s">
        <v>315</v>
      </c>
      <c r="H215" s="102"/>
      <c r="I215" s="98"/>
      <c r="J215" s="99"/>
    </row>
    <row r="216">
      <c r="A216" s="100"/>
      <c r="B216" s="100"/>
      <c r="C216" s="112"/>
      <c r="D216" s="112" t="s">
        <v>316</v>
      </c>
      <c r="E216" s="112"/>
      <c r="F216" s="104" t="s">
        <v>14</v>
      </c>
      <c r="G216" s="105" t="s">
        <v>317</v>
      </c>
      <c r="H216" s="102"/>
      <c r="I216" s="98"/>
      <c r="J216" s="99"/>
    </row>
    <row r="217">
      <c r="A217" s="100"/>
      <c r="B217" s="100"/>
      <c r="C217" s="112"/>
      <c r="D217" s="112" t="s">
        <v>318</v>
      </c>
      <c r="E217" s="112"/>
      <c r="F217" s="104" t="s">
        <v>14</v>
      </c>
      <c r="G217" s="105" t="s">
        <v>319</v>
      </c>
      <c r="H217" s="102"/>
      <c r="I217" s="98"/>
      <c r="J217" s="99"/>
    </row>
    <row r="218">
      <c r="A218" s="100"/>
      <c r="B218" s="100"/>
      <c r="C218" s="112" t="s">
        <v>320</v>
      </c>
      <c r="D218" s="100"/>
      <c r="E218" s="112"/>
      <c r="F218" s="104"/>
      <c r="G218" s="97"/>
      <c r="H218" s="99"/>
      <c r="I218" s="98"/>
      <c r="J218" s="99"/>
    </row>
    <row r="219">
      <c r="A219" s="100"/>
      <c r="B219" s="100"/>
      <c r="C219" s="112"/>
      <c r="D219" s="112" t="s">
        <v>13</v>
      </c>
      <c r="E219" s="112"/>
      <c r="F219" s="104" t="s">
        <v>14</v>
      </c>
      <c r="G219" s="109" t="s">
        <v>321</v>
      </c>
      <c r="H219" s="99"/>
      <c r="I219" s="98"/>
      <c r="J219" s="99"/>
    </row>
    <row r="220">
      <c r="A220" s="100"/>
      <c r="B220" s="100"/>
      <c r="C220" s="112"/>
      <c r="D220" s="112" t="s">
        <v>322</v>
      </c>
      <c r="E220" s="112"/>
      <c r="F220" s="104" t="s">
        <v>14</v>
      </c>
      <c r="G220" s="109" t="s">
        <v>323</v>
      </c>
      <c r="H220" s="99"/>
      <c r="I220" s="98"/>
      <c r="J220" s="99"/>
    </row>
    <row r="221">
      <c r="A221" s="100"/>
      <c r="B221" s="100"/>
      <c r="C221" s="112"/>
      <c r="D221" s="112" t="s">
        <v>324</v>
      </c>
      <c r="E221" s="112"/>
      <c r="F221" s="104" t="s">
        <v>14</v>
      </c>
      <c r="G221" s="109" t="s">
        <v>325</v>
      </c>
      <c r="H221" s="99"/>
      <c r="I221" s="98"/>
      <c r="J221" s="99"/>
    </row>
    <row r="222">
      <c r="A222" s="100"/>
      <c r="B222" s="100"/>
      <c r="C222" s="112"/>
      <c r="D222" s="112" t="s">
        <v>326</v>
      </c>
      <c r="E222" s="112"/>
      <c r="F222" s="104" t="s">
        <v>14</v>
      </c>
      <c r="G222" s="109" t="s">
        <v>327</v>
      </c>
      <c r="H222" s="99"/>
      <c r="I222" s="98"/>
      <c r="J222" s="99"/>
    </row>
    <row r="223">
      <c r="A223" s="100"/>
      <c r="B223" s="100"/>
      <c r="C223" s="112"/>
      <c r="D223" s="112" t="s">
        <v>318</v>
      </c>
      <c r="E223" s="112"/>
      <c r="F223" s="104" t="s">
        <v>14</v>
      </c>
      <c r="G223" s="109" t="s">
        <v>325</v>
      </c>
      <c r="H223" s="99"/>
      <c r="I223" s="98"/>
      <c r="J223" s="99"/>
    </row>
    <row r="224">
      <c r="A224" s="96" t="s">
        <v>328</v>
      </c>
      <c r="B224" s="100"/>
      <c r="C224" s="100"/>
      <c r="D224" s="100"/>
      <c r="E224" s="100"/>
      <c r="F224" s="104"/>
      <c r="G224" s="101"/>
      <c r="H224" s="99"/>
      <c r="I224" s="98"/>
      <c r="J224" s="99"/>
    </row>
    <row r="225">
      <c r="A225" s="100"/>
      <c r="B225" s="112" t="s">
        <v>329</v>
      </c>
      <c r="C225" s="100"/>
      <c r="D225" s="100"/>
      <c r="E225" s="112"/>
      <c r="F225" s="104"/>
      <c r="G225" s="108"/>
      <c r="H225" s="108"/>
      <c r="I225" s="125"/>
      <c r="J225" s="99"/>
    </row>
    <row r="226">
      <c r="A226" s="100"/>
      <c r="B226" s="100"/>
      <c r="C226" s="112" t="s">
        <v>330</v>
      </c>
      <c r="D226" s="112"/>
      <c r="E226" s="112"/>
      <c r="F226" s="104" t="s">
        <v>21</v>
      </c>
      <c r="G226" s="105" t="s">
        <v>331</v>
      </c>
      <c r="H226" s="126">
        <v>1.0</v>
      </c>
      <c r="I226" s="127">
        <v>2018.0</v>
      </c>
      <c r="J226" s="99"/>
    </row>
    <row r="227">
      <c r="A227" s="100"/>
      <c r="B227" s="100"/>
      <c r="C227" s="112" t="s">
        <v>332</v>
      </c>
      <c r="D227" s="112"/>
      <c r="E227" s="112"/>
      <c r="F227" s="104" t="s">
        <v>21</v>
      </c>
      <c r="G227" s="105" t="s">
        <v>333</v>
      </c>
      <c r="H227" s="126">
        <v>16.0</v>
      </c>
      <c r="I227" s="107">
        <v>2017.0</v>
      </c>
      <c r="J227" s="99"/>
    </row>
    <row r="228">
      <c r="A228" s="100"/>
      <c r="B228" s="100"/>
      <c r="C228" s="112" t="s">
        <v>334</v>
      </c>
      <c r="D228" s="112"/>
      <c r="E228" s="112"/>
      <c r="F228" s="104" t="s">
        <v>21</v>
      </c>
      <c r="G228" s="109" t="s">
        <v>335</v>
      </c>
      <c r="H228" s="126">
        <v>1.0</v>
      </c>
      <c r="I228" s="127">
        <v>2016.0</v>
      </c>
      <c r="J228" s="99"/>
    </row>
    <row r="229">
      <c r="A229" s="100"/>
      <c r="B229" s="100"/>
      <c r="C229" s="112" t="s">
        <v>336</v>
      </c>
      <c r="D229" s="112"/>
      <c r="E229" s="112"/>
      <c r="F229" s="104" t="s">
        <v>21</v>
      </c>
      <c r="G229" s="105" t="s">
        <v>337</v>
      </c>
      <c r="H229" s="106">
        <v>11.0</v>
      </c>
      <c r="I229" s="127">
        <v>2016.0</v>
      </c>
      <c r="J229" s="99"/>
    </row>
    <row r="230">
      <c r="A230" s="100"/>
      <c r="B230" s="100"/>
      <c r="C230" s="112" t="s">
        <v>338</v>
      </c>
      <c r="D230" s="112"/>
      <c r="E230" s="112"/>
      <c r="F230" s="104" t="s">
        <v>21</v>
      </c>
      <c r="G230" s="109" t="s">
        <v>339</v>
      </c>
      <c r="H230" s="126">
        <v>1.0</v>
      </c>
      <c r="I230" s="127">
        <v>2013.0</v>
      </c>
      <c r="J230" s="99"/>
    </row>
    <row r="231">
      <c r="A231" s="100"/>
      <c r="B231" s="100"/>
      <c r="C231" s="112" t="s">
        <v>340</v>
      </c>
      <c r="D231" s="112"/>
      <c r="E231" s="112"/>
      <c r="F231" s="104" t="s">
        <v>21</v>
      </c>
      <c r="G231" s="109" t="s">
        <v>341</v>
      </c>
      <c r="H231" s="126">
        <v>2.0</v>
      </c>
      <c r="I231" s="128">
        <v>2018.0</v>
      </c>
      <c r="J231" s="99"/>
    </row>
    <row r="232">
      <c r="A232" s="100"/>
      <c r="B232" s="100"/>
      <c r="C232" s="112" t="s">
        <v>342</v>
      </c>
      <c r="D232" s="100"/>
      <c r="E232" s="100"/>
      <c r="F232" s="104" t="s">
        <v>21</v>
      </c>
      <c r="G232" s="109" t="s">
        <v>343</v>
      </c>
      <c r="H232" s="126">
        <v>3.0</v>
      </c>
      <c r="I232" s="107">
        <v>2022.0</v>
      </c>
      <c r="J232" s="99"/>
    </row>
    <row r="233">
      <c r="A233" s="100"/>
      <c r="B233" s="100"/>
      <c r="C233" s="112" t="s">
        <v>344</v>
      </c>
      <c r="D233" s="100"/>
      <c r="E233" s="100"/>
      <c r="F233" s="104" t="s">
        <v>21</v>
      </c>
      <c r="G233" s="109" t="s">
        <v>345</v>
      </c>
      <c r="H233" s="126">
        <v>1.0</v>
      </c>
      <c r="I233" s="107">
        <v>2017.0</v>
      </c>
      <c r="J233" s="99"/>
    </row>
    <row r="234">
      <c r="A234" s="100"/>
      <c r="B234" s="112" t="s">
        <v>346</v>
      </c>
      <c r="C234" s="112"/>
      <c r="D234" s="112"/>
      <c r="E234" s="112"/>
      <c r="F234" s="104"/>
      <c r="G234" s="97"/>
      <c r="H234" s="99"/>
      <c r="I234" s="98"/>
      <c r="J234" s="99"/>
    </row>
    <row r="235">
      <c r="A235" s="100"/>
      <c r="B235" s="100"/>
      <c r="C235" s="112" t="s">
        <v>347</v>
      </c>
      <c r="D235" s="112"/>
      <c r="E235" s="112"/>
      <c r="F235" s="104" t="s">
        <v>21</v>
      </c>
      <c r="G235" s="109" t="s">
        <v>348</v>
      </c>
      <c r="H235" s="126">
        <v>5.0</v>
      </c>
      <c r="I235" s="107">
        <v>2017.0</v>
      </c>
      <c r="J235" s="99"/>
    </row>
    <row r="236">
      <c r="A236" s="100"/>
      <c r="B236" s="112" t="s">
        <v>349</v>
      </c>
      <c r="C236" s="100"/>
      <c r="D236" s="100"/>
      <c r="E236" s="100"/>
      <c r="F236" s="104"/>
      <c r="G236" s="97"/>
      <c r="H236" s="99"/>
      <c r="I236" s="98"/>
      <c r="J236" s="99"/>
    </row>
    <row r="237">
      <c r="A237" s="100"/>
      <c r="B237" s="100"/>
      <c r="C237" s="112" t="s">
        <v>350</v>
      </c>
      <c r="D237" s="100"/>
      <c r="E237" s="100"/>
      <c r="F237" s="104" t="s">
        <v>21</v>
      </c>
      <c r="G237" s="109" t="s">
        <v>351</v>
      </c>
      <c r="H237" s="126">
        <v>2.0</v>
      </c>
      <c r="I237" s="127">
        <v>2016.0</v>
      </c>
      <c r="J237" s="99"/>
    </row>
    <row r="238">
      <c r="A238" s="100"/>
      <c r="B238" s="100"/>
      <c r="C238" s="112" t="s">
        <v>352</v>
      </c>
      <c r="D238" s="100"/>
      <c r="E238" s="100"/>
      <c r="F238" s="104" t="s">
        <v>21</v>
      </c>
      <c r="G238" s="109" t="s">
        <v>353</v>
      </c>
      <c r="H238" s="126">
        <v>2.0</v>
      </c>
      <c r="I238" s="127">
        <v>2016.0</v>
      </c>
      <c r="J238" s="99"/>
    </row>
    <row r="239">
      <c r="A239" s="100"/>
      <c r="B239" s="100"/>
      <c r="C239" s="112" t="s">
        <v>354</v>
      </c>
      <c r="D239" s="100"/>
      <c r="E239" s="100"/>
      <c r="F239" s="104" t="s">
        <v>21</v>
      </c>
      <c r="G239" s="109" t="s">
        <v>355</v>
      </c>
      <c r="H239" s="126">
        <v>5.0</v>
      </c>
      <c r="I239" s="127">
        <v>2016.0</v>
      </c>
      <c r="J239" s="99"/>
    </row>
    <row r="240">
      <c r="A240" s="100"/>
      <c r="B240" s="112" t="s">
        <v>356</v>
      </c>
      <c r="C240" s="112"/>
      <c r="D240" s="100"/>
      <c r="E240" s="100"/>
      <c r="F240" s="104"/>
      <c r="G240" s="97"/>
      <c r="H240" s="99"/>
      <c r="I240" s="98"/>
      <c r="J240" s="99"/>
    </row>
    <row r="241">
      <c r="A241" s="100"/>
      <c r="B241" s="100"/>
      <c r="C241" s="112" t="s">
        <v>357</v>
      </c>
      <c r="D241" s="100"/>
      <c r="E241" s="100"/>
      <c r="F241" s="104" t="s">
        <v>358</v>
      </c>
      <c r="G241" s="109" t="s">
        <v>359</v>
      </c>
      <c r="H241" s="99"/>
      <c r="I241" s="98"/>
      <c r="J241" s="99"/>
    </row>
    <row r="242">
      <c r="A242" s="100"/>
      <c r="B242" s="100"/>
      <c r="C242" s="112" t="s">
        <v>360</v>
      </c>
      <c r="D242" s="100"/>
      <c r="E242" s="100"/>
      <c r="F242" s="104" t="s">
        <v>358</v>
      </c>
      <c r="G242" s="109" t="s">
        <v>361</v>
      </c>
      <c r="H242" s="99"/>
      <c r="I242" s="98"/>
      <c r="J242" s="99"/>
    </row>
    <row r="243">
      <c r="A243" s="100"/>
      <c r="B243" s="100"/>
      <c r="C243" s="112" t="s">
        <v>362</v>
      </c>
      <c r="D243" s="112"/>
      <c r="E243" s="112"/>
      <c r="F243" s="104" t="s">
        <v>21</v>
      </c>
      <c r="G243" s="109" t="s">
        <v>363</v>
      </c>
      <c r="H243" s="126">
        <v>18.0</v>
      </c>
      <c r="I243" s="107">
        <v>2017.0</v>
      </c>
      <c r="J243" s="99"/>
    </row>
    <row r="244">
      <c r="A244" s="100"/>
      <c r="B244" s="112" t="s">
        <v>364</v>
      </c>
      <c r="C244" s="100"/>
      <c r="D244" s="112"/>
      <c r="E244" s="112"/>
      <c r="F244" s="104" t="s">
        <v>21</v>
      </c>
      <c r="G244" s="109" t="s">
        <v>365</v>
      </c>
      <c r="H244" s="126">
        <v>5.0</v>
      </c>
      <c r="I244" s="107">
        <v>2018.0</v>
      </c>
      <c r="J244" s="99"/>
    </row>
    <row r="245">
      <c r="A245" s="100"/>
      <c r="B245" s="112" t="s">
        <v>366</v>
      </c>
      <c r="C245" s="100"/>
      <c r="D245" s="100"/>
      <c r="E245" s="100"/>
      <c r="F245" s="104"/>
      <c r="G245" s="97"/>
      <c r="H245" s="99"/>
      <c r="I245" s="98"/>
      <c r="J245" s="99"/>
    </row>
    <row r="246">
      <c r="A246" s="100"/>
      <c r="B246" s="100"/>
      <c r="C246" s="112" t="s">
        <v>367</v>
      </c>
      <c r="D246" s="100"/>
      <c r="E246" s="100"/>
      <c r="F246" s="104" t="s">
        <v>21</v>
      </c>
      <c r="G246" s="109" t="s">
        <v>368</v>
      </c>
      <c r="H246" s="126">
        <v>2.0</v>
      </c>
      <c r="I246" s="107">
        <v>2017.0</v>
      </c>
      <c r="J246" s="99"/>
    </row>
    <row r="247">
      <c r="A247" s="100"/>
      <c r="B247" s="100"/>
      <c r="C247" s="112" t="s">
        <v>369</v>
      </c>
      <c r="D247" s="100"/>
      <c r="E247" s="100"/>
      <c r="F247" s="104" t="s">
        <v>21</v>
      </c>
      <c r="G247" s="109" t="s">
        <v>370</v>
      </c>
      <c r="H247" s="126">
        <v>3.0</v>
      </c>
      <c r="I247" s="107">
        <v>2019.0</v>
      </c>
      <c r="J247" s="99"/>
    </row>
    <row r="248">
      <c r="A248" s="112" t="s">
        <v>371</v>
      </c>
      <c r="B248" s="100"/>
      <c r="C248" s="100"/>
      <c r="D248" s="100"/>
      <c r="E248" s="100"/>
      <c r="F248" s="104"/>
      <c r="G248" s="97"/>
      <c r="H248" s="99"/>
      <c r="I248" s="98"/>
      <c r="J248" s="99"/>
    </row>
    <row r="249">
      <c r="A249" s="100"/>
      <c r="B249" s="112" t="s">
        <v>372</v>
      </c>
      <c r="C249" s="100"/>
      <c r="D249" s="112"/>
      <c r="E249" s="112"/>
      <c r="F249" s="104" t="s">
        <v>21</v>
      </c>
      <c r="G249" s="109" t="s">
        <v>373</v>
      </c>
      <c r="H249" s="126">
        <v>24.0</v>
      </c>
      <c r="I249" s="107">
        <v>2019.0</v>
      </c>
      <c r="J249" s="99"/>
    </row>
    <row r="250">
      <c r="A250" s="100"/>
      <c r="B250" s="112" t="s">
        <v>374</v>
      </c>
      <c r="C250" s="100"/>
      <c r="D250" s="100"/>
      <c r="E250" s="100"/>
      <c r="F250" s="104" t="s">
        <v>21</v>
      </c>
      <c r="G250" s="109" t="s">
        <v>375</v>
      </c>
      <c r="H250" s="126">
        <v>7.0</v>
      </c>
      <c r="I250" s="107">
        <v>2019.0</v>
      </c>
      <c r="J250" s="99"/>
    </row>
    <row r="251">
      <c r="A251" s="100"/>
      <c r="B251" s="112" t="s">
        <v>376</v>
      </c>
      <c r="C251" s="100"/>
      <c r="D251" s="100"/>
      <c r="E251" s="100"/>
      <c r="F251" s="104" t="s">
        <v>21</v>
      </c>
      <c r="G251" s="109" t="s">
        <v>377</v>
      </c>
      <c r="H251" s="126">
        <v>53.0</v>
      </c>
      <c r="I251" s="107">
        <v>2017.0</v>
      </c>
      <c r="J251" s="99"/>
    </row>
    <row r="252">
      <c r="A252" s="100"/>
      <c r="B252" s="112" t="s">
        <v>378</v>
      </c>
      <c r="C252" s="100"/>
      <c r="D252" s="100"/>
      <c r="E252" s="100"/>
      <c r="F252" s="104" t="s">
        <v>21</v>
      </c>
      <c r="G252" s="109" t="s">
        <v>379</v>
      </c>
      <c r="H252" s="126">
        <v>71.0</v>
      </c>
      <c r="I252" s="127">
        <v>2005.0</v>
      </c>
      <c r="J252" s="99"/>
    </row>
    <row r="253">
      <c r="A253" s="100"/>
      <c r="B253" s="112" t="s">
        <v>380</v>
      </c>
      <c r="C253" s="100"/>
      <c r="D253" s="100"/>
      <c r="E253" s="100"/>
      <c r="F253" s="104" t="s">
        <v>21</v>
      </c>
      <c r="G253" s="109" t="s">
        <v>381</v>
      </c>
      <c r="H253" s="126">
        <v>19.0</v>
      </c>
      <c r="I253" s="107">
        <v>2017.0</v>
      </c>
      <c r="J253" s="99"/>
    </row>
    <row r="254">
      <c r="A254" s="100"/>
      <c r="B254" s="112" t="s">
        <v>382</v>
      </c>
      <c r="C254" s="100"/>
      <c r="D254" s="100"/>
      <c r="E254" s="100"/>
      <c r="F254" s="104"/>
      <c r="G254" s="97"/>
      <c r="H254" s="99"/>
      <c r="I254" s="98"/>
      <c r="J254" s="99"/>
    </row>
    <row r="255">
      <c r="A255" s="100"/>
      <c r="B255" s="100"/>
      <c r="C255" s="112" t="s">
        <v>383</v>
      </c>
      <c r="D255" s="100"/>
      <c r="E255" s="100"/>
      <c r="F255" s="104"/>
      <c r="G255" s="97"/>
      <c r="H255" s="99"/>
      <c r="I255" s="98"/>
      <c r="J255" s="99"/>
    </row>
    <row r="256">
      <c r="A256" s="100"/>
      <c r="B256" s="100"/>
      <c r="C256" s="112"/>
      <c r="D256" s="112" t="s">
        <v>384</v>
      </c>
      <c r="E256" s="100"/>
      <c r="F256" s="104" t="s">
        <v>21</v>
      </c>
      <c r="G256" s="109" t="s">
        <v>385</v>
      </c>
      <c r="H256" s="126">
        <v>310.0</v>
      </c>
      <c r="I256" s="107">
        <v>2017.0</v>
      </c>
      <c r="J256" s="99"/>
    </row>
    <row r="257">
      <c r="A257" s="100"/>
      <c r="B257" s="100"/>
      <c r="C257" s="112"/>
      <c r="D257" s="112" t="s">
        <v>386</v>
      </c>
      <c r="E257" s="100"/>
      <c r="F257" s="104" t="s">
        <v>21</v>
      </c>
      <c r="G257" s="109" t="s">
        <v>387</v>
      </c>
      <c r="H257" s="126">
        <v>11.0</v>
      </c>
      <c r="I257" s="107">
        <v>2017.0</v>
      </c>
      <c r="J257" s="99"/>
    </row>
    <row r="258">
      <c r="A258" s="100"/>
      <c r="B258" s="100"/>
      <c r="C258" s="112"/>
      <c r="D258" s="112" t="s">
        <v>388</v>
      </c>
      <c r="E258" s="100"/>
      <c r="F258" s="104" t="s">
        <v>21</v>
      </c>
      <c r="G258" s="109" t="s">
        <v>389</v>
      </c>
      <c r="H258" s="126">
        <v>13.0</v>
      </c>
      <c r="I258" s="107">
        <v>2017.0</v>
      </c>
      <c r="J258" s="99"/>
    </row>
    <row r="259">
      <c r="A259" s="100"/>
      <c r="B259" s="100"/>
      <c r="C259" s="112"/>
      <c r="D259" s="112" t="s">
        <v>390</v>
      </c>
      <c r="E259" s="100"/>
      <c r="F259" s="104" t="s">
        <v>21</v>
      </c>
      <c r="G259" s="109" t="s">
        <v>391</v>
      </c>
      <c r="H259" s="126">
        <v>32.0</v>
      </c>
      <c r="I259" s="107">
        <v>2017.0</v>
      </c>
      <c r="J259" s="99"/>
    </row>
    <row r="260">
      <c r="A260" s="100"/>
      <c r="B260" s="100"/>
      <c r="C260" s="112"/>
      <c r="D260" s="112" t="s">
        <v>392</v>
      </c>
      <c r="E260" s="100"/>
      <c r="F260" s="104" t="s">
        <v>21</v>
      </c>
      <c r="G260" s="129" t="s">
        <v>393</v>
      </c>
      <c r="H260" s="126">
        <v>5.0</v>
      </c>
      <c r="I260" s="107">
        <v>2017.0</v>
      </c>
      <c r="J260" s="99"/>
    </row>
    <row r="261">
      <c r="A261" s="100"/>
      <c r="B261" s="100"/>
      <c r="C261" s="112" t="s">
        <v>394</v>
      </c>
      <c r="D261" s="100"/>
      <c r="E261" s="100"/>
      <c r="F261" s="104" t="s">
        <v>21</v>
      </c>
      <c r="G261" s="109" t="s">
        <v>395</v>
      </c>
      <c r="H261" s="126">
        <v>1.0</v>
      </c>
      <c r="I261" s="98"/>
      <c r="J261" s="99"/>
    </row>
    <row r="262">
      <c r="A262" s="112" t="s">
        <v>396</v>
      </c>
      <c r="B262" s="100"/>
      <c r="C262" s="100"/>
      <c r="D262" s="100"/>
      <c r="E262" s="100"/>
      <c r="F262" s="104"/>
      <c r="G262" s="97"/>
      <c r="H262" s="99"/>
      <c r="I262" s="98"/>
      <c r="J262" s="99"/>
    </row>
    <row r="263">
      <c r="A263" s="100"/>
      <c r="B263" s="112" t="s">
        <v>397</v>
      </c>
      <c r="C263" s="100"/>
      <c r="D263" s="112"/>
      <c r="E263" s="112"/>
      <c r="F263" s="104" t="s">
        <v>358</v>
      </c>
      <c r="G263" s="109" t="s">
        <v>398</v>
      </c>
      <c r="H263" s="99"/>
      <c r="I263" s="98"/>
      <c r="J263" s="99"/>
    </row>
    <row r="264">
      <c r="A264" s="100"/>
      <c r="B264" s="112" t="s">
        <v>399</v>
      </c>
      <c r="C264" s="100"/>
      <c r="D264" s="112"/>
      <c r="E264" s="112"/>
      <c r="F264" s="104" t="s">
        <v>21</v>
      </c>
      <c r="G264" s="130" t="s">
        <v>400</v>
      </c>
      <c r="H264" s="110">
        <v>8.0</v>
      </c>
      <c r="I264" s="107">
        <v>2017.0</v>
      </c>
      <c r="J264" s="99"/>
    </row>
    <row r="265">
      <c r="A265" s="100"/>
      <c r="B265" s="112" t="s">
        <v>401</v>
      </c>
      <c r="C265" s="100"/>
      <c r="D265" s="112"/>
      <c r="E265" s="112"/>
      <c r="F265" s="104"/>
      <c r="G265" s="108"/>
      <c r="H265" s="108"/>
      <c r="I265" s="125"/>
      <c r="J265" s="99"/>
    </row>
    <row r="266">
      <c r="A266" s="100"/>
      <c r="B266" s="100"/>
      <c r="C266" s="112" t="s">
        <v>402</v>
      </c>
      <c r="D266" s="100"/>
      <c r="E266" s="100"/>
      <c r="F266" s="104" t="s">
        <v>358</v>
      </c>
      <c r="G266" s="109" t="s">
        <v>403</v>
      </c>
      <c r="H266" s="99"/>
      <c r="I266" s="131"/>
      <c r="J266" s="99"/>
    </row>
    <row r="267">
      <c r="A267" s="100"/>
      <c r="B267" s="112" t="s">
        <v>404</v>
      </c>
      <c r="C267" s="100"/>
      <c r="D267" s="100"/>
      <c r="E267" s="100"/>
      <c r="F267" s="104" t="s">
        <v>21</v>
      </c>
      <c r="G267" s="109" t="s">
        <v>405</v>
      </c>
      <c r="H267" s="126">
        <v>2.0</v>
      </c>
      <c r="I267" s="107">
        <v>2022.0</v>
      </c>
      <c r="J267" s="99"/>
    </row>
    <row r="268">
      <c r="A268" s="100"/>
      <c r="B268" s="112" t="s">
        <v>406</v>
      </c>
      <c r="C268" s="100"/>
      <c r="D268" s="100"/>
      <c r="E268" s="100"/>
      <c r="F268" s="104" t="s">
        <v>21</v>
      </c>
      <c r="G268" s="109" t="s">
        <v>407</v>
      </c>
      <c r="H268" s="126">
        <v>9.0</v>
      </c>
      <c r="I268" s="107">
        <v>2022.0</v>
      </c>
      <c r="J268" s="99"/>
    </row>
    <row r="269">
      <c r="A269" s="100"/>
      <c r="B269" s="112" t="s">
        <v>408</v>
      </c>
      <c r="C269" s="100"/>
      <c r="D269" s="100"/>
      <c r="E269" s="100"/>
      <c r="F269" s="104" t="s">
        <v>21</v>
      </c>
      <c r="G269" s="109" t="s">
        <v>409</v>
      </c>
      <c r="H269" s="126">
        <v>1.0</v>
      </c>
      <c r="I269" s="107">
        <v>2017.0</v>
      </c>
      <c r="J269" s="99"/>
    </row>
    <row r="270">
      <c r="A270" s="100"/>
      <c r="B270" s="112" t="s">
        <v>410</v>
      </c>
      <c r="C270" s="100"/>
      <c r="D270" s="100"/>
      <c r="E270" s="100"/>
      <c r="F270" s="104" t="s">
        <v>21</v>
      </c>
      <c r="G270" s="109" t="s">
        <v>411</v>
      </c>
      <c r="H270" s="126">
        <v>1.0</v>
      </c>
      <c r="I270" s="107">
        <v>2019.0</v>
      </c>
      <c r="J270" s="99"/>
    </row>
    <row r="271">
      <c r="A271" s="100"/>
      <c r="B271" s="112" t="s">
        <v>412</v>
      </c>
      <c r="C271" s="100"/>
      <c r="D271" s="100"/>
      <c r="E271" s="100"/>
      <c r="F271" s="104" t="s">
        <v>21</v>
      </c>
      <c r="G271" s="114" t="s">
        <v>413</v>
      </c>
      <c r="H271" s="126">
        <v>1.0</v>
      </c>
      <c r="I271" s="107">
        <v>2023.0</v>
      </c>
      <c r="J271" s="99"/>
    </row>
    <row r="272">
      <c r="A272" s="100"/>
      <c r="B272" s="112" t="s">
        <v>414</v>
      </c>
      <c r="C272" s="100"/>
      <c r="D272" s="100"/>
      <c r="E272" s="100"/>
      <c r="F272" s="104" t="s">
        <v>358</v>
      </c>
      <c r="G272" s="109" t="s">
        <v>415</v>
      </c>
      <c r="H272" s="99"/>
      <c r="I272" s="98"/>
      <c r="J272" s="99"/>
    </row>
    <row r="273">
      <c r="A273" s="112" t="s">
        <v>416</v>
      </c>
      <c r="B273" s="100"/>
      <c r="C273" s="100"/>
      <c r="D273" s="100"/>
      <c r="E273" s="100"/>
      <c r="F273" s="104"/>
      <c r="G273" s="97"/>
      <c r="H273" s="99"/>
      <c r="I273" s="98"/>
      <c r="J273" s="99"/>
    </row>
    <row r="274">
      <c r="A274" s="100"/>
      <c r="B274" s="112" t="s">
        <v>417</v>
      </c>
      <c r="C274" s="100"/>
      <c r="D274" s="112"/>
      <c r="E274" s="112"/>
      <c r="F274" s="104"/>
      <c r="G274" s="97"/>
      <c r="H274" s="99"/>
      <c r="I274" s="98"/>
      <c r="J274" s="99"/>
    </row>
    <row r="275">
      <c r="A275" s="100"/>
      <c r="B275" s="100"/>
      <c r="C275" s="112" t="s">
        <v>418</v>
      </c>
      <c r="D275" s="112"/>
      <c r="E275" s="112"/>
      <c r="F275" s="104" t="s">
        <v>21</v>
      </c>
      <c r="G275" s="109" t="s">
        <v>419</v>
      </c>
      <c r="H275" s="126">
        <v>458.0</v>
      </c>
      <c r="I275" s="127">
        <v>2017.0</v>
      </c>
      <c r="J275" s="99"/>
    </row>
    <row r="276">
      <c r="A276" s="100"/>
      <c r="B276" s="100"/>
      <c r="C276" s="112" t="s">
        <v>420</v>
      </c>
      <c r="D276" s="112"/>
      <c r="E276" s="112"/>
      <c r="F276" s="104" t="s">
        <v>21</v>
      </c>
      <c r="G276" s="109" t="s">
        <v>421</v>
      </c>
      <c r="H276" s="126">
        <v>2149.0</v>
      </c>
      <c r="I276" s="127">
        <v>2017.0</v>
      </c>
      <c r="J276" s="99"/>
    </row>
    <row r="277">
      <c r="A277" s="100"/>
      <c r="B277" s="100"/>
      <c r="C277" s="112" t="s">
        <v>422</v>
      </c>
      <c r="D277" s="112"/>
      <c r="E277" s="112"/>
      <c r="F277" s="104" t="s">
        <v>21</v>
      </c>
      <c r="G277" s="109" t="s">
        <v>423</v>
      </c>
      <c r="H277" s="126">
        <v>1.0</v>
      </c>
      <c r="I277" s="107">
        <v>2024.0</v>
      </c>
      <c r="J277" s="99"/>
    </row>
    <row r="278">
      <c r="A278" s="100"/>
      <c r="B278" s="112" t="s">
        <v>424</v>
      </c>
      <c r="C278" s="100"/>
      <c r="D278" s="112"/>
      <c r="E278" s="112"/>
      <c r="F278" s="104" t="s">
        <v>21</v>
      </c>
      <c r="G278" s="109" t="s">
        <v>425</v>
      </c>
      <c r="H278" s="126">
        <v>1066.0</v>
      </c>
      <c r="I278" s="127">
        <v>2017.0</v>
      </c>
      <c r="J278" s="99"/>
    </row>
    <row r="279">
      <c r="A279" s="100"/>
      <c r="B279" s="112" t="s">
        <v>426</v>
      </c>
      <c r="C279" s="100"/>
      <c r="D279" s="112"/>
      <c r="E279" s="112"/>
      <c r="F279" s="104" t="s">
        <v>21</v>
      </c>
      <c r="G279" s="109" t="s">
        <v>427</v>
      </c>
      <c r="H279" s="126">
        <v>1055.0</v>
      </c>
      <c r="I279" s="107">
        <v>2020.0</v>
      </c>
      <c r="J279" s="99"/>
    </row>
    <row r="280">
      <c r="A280" s="100"/>
      <c r="B280" s="112" t="s">
        <v>428</v>
      </c>
      <c r="C280" s="100"/>
      <c r="D280" s="100"/>
      <c r="E280" s="100"/>
      <c r="F280" s="104" t="s">
        <v>21</v>
      </c>
      <c r="G280" s="109" t="s">
        <v>429</v>
      </c>
      <c r="H280" s="126">
        <v>35.0</v>
      </c>
      <c r="I280" s="107">
        <v>2020.0</v>
      </c>
      <c r="J280" s="99"/>
    </row>
    <row r="281">
      <c r="A281" s="100"/>
      <c r="B281" s="112" t="s">
        <v>430</v>
      </c>
      <c r="C281" s="100"/>
      <c r="D281" s="100"/>
      <c r="E281" s="100"/>
      <c r="F281" s="104" t="s">
        <v>21</v>
      </c>
      <c r="G281" s="109" t="s">
        <v>431</v>
      </c>
      <c r="H281" s="126">
        <v>372.0</v>
      </c>
      <c r="I281" s="127">
        <v>2016.0</v>
      </c>
      <c r="J281" s="99"/>
    </row>
    <row r="282">
      <c r="A282" s="100"/>
      <c r="B282" s="112" t="s">
        <v>432</v>
      </c>
      <c r="C282" s="100"/>
      <c r="D282" s="100"/>
      <c r="E282" s="100"/>
      <c r="F282" s="104" t="s">
        <v>21</v>
      </c>
      <c r="G282" s="109" t="s">
        <v>433</v>
      </c>
      <c r="H282" s="126">
        <v>575.0</v>
      </c>
      <c r="I282" s="127">
        <v>2014.0</v>
      </c>
      <c r="J282" s="99"/>
    </row>
    <row r="283">
      <c r="A283" s="100"/>
      <c r="B283" s="112" t="s">
        <v>434</v>
      </c>
      <c r="C283" s="100"/>
      <c r="D283" s="100"/>
      <c r="E283" s="100"/>
      <c r="F283" s="104" t="s">
        <v>21</v>
      </c>
      <c r="G283" s="109" t="s">
        <v>435</v>
      </c>
      <c r="H283" s="126">
        <v>462.0</v>
      </c>
      <c r="I283" s="127">
        <v>2010.0</v>
      </c>
      <c r="J283" s="99"/>
    </row>
    <row r="284">
      <c r="A284" s="100"/>
      <c r="B284" s="112" t="s">
        <v>436</v>
      </c>
      <c r="C284" s="100"/>
      <c r="D284" s="103"/>
      <c r="E284" s="103"/>
      <c r="F284" s="104" t="s">
        <v>21</v>
      </c>
      <c r="G284" s="109" t="s">
        <v>437</v>
      </c>
      <c r="H284" s="126">
        <v>7.0</v>
      </c>
      <c r="I284" s="127">
        <v>2012.0</v>
      </c>
      <c r="J284" s="99"/>
    </row>
    <row r="285">
      <c r="A285" s="100"/>
      <c r="B285" s="112" t="s">
        <v>438</v>
      </c>
      <c r="C285" s="100"/>
      <c r="D285" s="103"/>
      <c r="E285" s="103"/>
      <c r="F285" s="104"/>
      <c r="G285" s="97"/>
      <c r="H285" s="99"/>
      <c r="I285" s="98"/>
      <c r="J285" s="99"/>
    </row>
    <row r="286">
      <c r="A286" s="100"/>
      <c r="B286" s="100"/>
      <c r="C286" s="112" t="s">
        <v>439</v>
      </c>
      <c r="D286" s="103"/>
      <c r="E286" s="103"/>
      <c r="F286" s="104" t="s">
        <v>21</v>
      </c>
      <c r="G286" s="109" t="s">
        <v>440</v>
      </c>
      <c r="H286" s="126">
        <v>3138.0</v>
      </c>
      <c r="I286" s="127">
        <v>2017.0</v>
      </c>
      <c r="J286" s="99"/>
    </row>
    <row r="287">
      <c r="A287" s="100"/>
      <c r="B287" s="100"/>
      <c r="C287" s="112" t="s">
        <v>441</v>
      </c>
      <c r="D287" s="97"/>
      <c r="E287" s="97"/>
      <c r="F287" s="104" t="s">
        <v>21</v>
      </c>
      <c r="G287" s="109" t="s">
        <v>442</v>
      </c>
      <c r="H287" s="126">
        <v>20.0</v>
      </c>
      <c r="I287" s="127">
        <v>2017.0</v>
      </c>
      <c r="J287" s="99"/>
    </row>
    <row r="288">
      <c r="A288" s="100"/>
      <c r="B288" s="100"/>
      <c r="C288" s="112" t="s">
        <v>443</v>
      </c>
      <c r="D288" s="100"/>
      <c r="E288" s="100"/>
      <c r="F288" s="104" t="s">
        <v>21</v>
      </c>
      <c r="G288" s="109" t="s">
        <v>444</v>
      </c>
      <c r="H288" s="126">
        <v>29.0</v>
      </c>
      <c r="I288" s="127">
        <v>2012.0</v>
      </c>
      <c r="J288" s="99"/>
    </row>
    <row r="289">
      <c r="A289" s="100"/>
      <c r="B289" s="100"/>
      <c r="C289" s="112" t="s">
        <v>445</v>
      </c>
      <c r="D289" s="100"/>
      <c r="E289" s="100"/>
      <c r="F289" s="104" t="s">
        <v>21</v>
      </c>
      <c r="G289" s="109" t="s">
        <v>446</v>
      </c>
      <c r="H289" s="126">
        <v>26.0</v>
      </c>
      <c r="I289" s="127">
        <v>2007.0</v>
      </c>
      <c r="J289" s="99"/>
    </row>
    <row r="290">
      <c r="A290" s="100"/>
      <c r="B290" s="100"/>
      <c r="C290" s="112" t="s">
        <v>447</v>
      </c>
      <c r="D290" s="100"/>
      <c r="E290" s="100"/>
      <c r="F290" s="104" t="s">
        <v>21</v>
      </c>
      <c r="G290" s="109" t="s">
        <v>448</v>
      </c>
      <c r="H290" s="126">
        <v>54.0</v>
      </c>
      <c r="I290" s="127">
        <v>2016.0</v>
      </c>
      <c r="J290" s="99"/>
    </row>
    <row r="291">
      <c r="A291" s="100"/>
      <c r="B291" s="100"/>
      <c r="C291" s="112" t="s">
        <v>449</v>
      </c>
      <c r="D291" s="100"/>
      <c r="E291" s="100"/>
      <c r="F291" s="104" t="s">
        <v>21</v>
      </c>
      <c r="G291" s="109" t="s">
        <v>450</v>
      </c>
      <c r="H291" s="126">
        <v>40.0</v>
      </c>
      <c r="I291" s="127">
        <v>2016.0</v>
      </c>
      <c r="J291" s="99"/>
    </row>
    <row r="292">
      <c r="A292" s="100"/>
      <c r="B292" s="112" t="s">
        <v>451</v>
      </c>
      <c r="C292" s="100"/>
      <c r="D292" s="100"/>
      <c r="E292" s="100"/>
      <c r="F292" s="104" t="s">
        <v>21</v>
      </c>
      <c r="G292" s="109" t="s">
        <v>452</v>
      </c>
      <c r="H292" s="126">
        <v>5.0</v>
      </c>
      <c r="I292" s="127">
        <v>2016.0</v>
      </c>
      <c r="J292" s="99"/>
    </row>
    <row r="293">
      <c r="A293" s="112" t="s">
        <v>453</v>
      </c>
      <c r="B293" s="100"/>
      <c r="C293" s="100"/>
      <c r="D293" s="100"/>
      <c r="E293" s="100"/>
      <c r="F293" s="104" t="s">
        <v>21</v>
      </c>
      <c r="G293" s="109" t="s">
        <v>454</v>
      </c>
      <c r="H293" s="126">
        <v>18.0</v>
      </c>
      <c r="I293" s="107">
        <v>2017.0</v>
      </c>
      <c r="J293" s="99"/>
    </row>
    <row r="294">
      <c r="A294" s="112" t="s">
        <v>455</v>
      </c>
      <c r="B294" s="100"/>
      <c r="C294" s="100"/>
      <c r="D294" s="100"/>
      <c r="E294" s="100"/>
      <c r="F294" s="104" t="s">
        <v>21</v>
      </c>
      <c r="G294" s="109" t="s">
        <v>456</v>
      </c>
      <c r="H294" s="126">
        <v>8.0</v>
      </c>
      <c r="I294" s="107">
        <v>2022.0</v>
      </c>
      <c r="J294" s="99"/>
    </row>
    <row r="295">
      <c r="A295" s="112" t="s">
        <v>457</v>
      </c>
      <c r="B295" s="100"/>
      <c r="C295" s="100"/>
      <c r="D295" s="103"/>
      <c r="E295" s="103"/>
      <c r="F295" s="104"/>
      <c r="G295" s="97"/>
      <c r="H295" s="132"/>
      <c r="I295" s="133"/>
      <c r="J295" s="99"/>
    </row>
    <row r="296">
      <c r="A296" s="100"/>
      <c r="B296" s="96" t="s">
        <v>458</v>
      </c>
      <c r="C296" s="103"/>
      <c r="D296" s="103"/>
      <c r="E296" s="103"/>
      <c r="F296" s="104" t="s">
        <v>459</v>
      </c>
      <c r="G296" s="109" t="s">
        <v>460</v>
      </c>
      <c r="H296" s="134">
        <v>3916.0</v>
      </c>
      <c r="I296" s="135">
        <v>2014.0</v>
      </c>
      <c r="J296" s="99"/>
    </row>
    <row r="297">
      <c r="A297" s="100"/>
      <c r="B297" s="96" t="s">
        <v>461</v>
      </c>
      <c r="C297" s="103"/>
      <c r="D297" s="122"/>
      <c r="E297" s="122"/>
      <c r="F297" s="104"/>
      <c r="G297" s="97"/>
      <c r="H297" s="132"/>
      <c r="I297" s="133"/>
      <c r="J297" s="99"/>
    </row>
    <row r="298">
      <c r="A298" s="100"/>
      <c r="B298" s="96"/>
      <c r="C298" s="103" t="s">
        <v>462</v>
      </c>
      <c r="D298" s="122"/>
      <c r="E298" s="122"/>
      <c r="F298" s="104" t="s">
        <v>459</v>
      </c>
      <c r="G298" s="136" t="s">
        <v>463</v>
      </c>
      <c r="H298" s="134">
        <v>3423.0</v>
      </c>
      <c r="I298" s="135">
        <v>2015.0</v>
      </c>
      <c r="J298" s="99"/>
    </row>
    <row r="299">
      <c r="A299" s="100"/>
      <c r="B299" s="96"/>
      <c r="C299" s="103" t="s">
        <v>464</v>
      </c>
      <c r="D299" s="122"/>
      <c r="E299" s="122"/>
      <c r="F299" s="104" t="s">
        <v>459</v>
      </c>
      <c r="G299" s="109" t="s">
        <v>465</v>
      </c>
      <c r="H299" s="134">
        <v>1907.0</v>
      </c>
      <c r="I299" s="135">
        <v>2015.0</v>
      </c>
      <c r="J299" s="99"/>
    </row>
    <row r="300">
      <c r="A300" s="100"/>
      <c r="B300" s="96"/>
      <c r="C300" s="103" t="s">
        <v>466</v>
      </c>
      <c r="D300" s="122"/>
      <c r="E300" s="122"/>
      <c r="F300" s="104" t="s">
        <v>459</v>
      </c>
      <c r="G300" s="109" t="s">
        <v>467</v>
      </c>
      <c r="H300" s="134">
        <v>4286.0</v>
      </c>
      <c r="I300" s="135">
        <v>2016.0</v>
      </c>
      <c r="J300" s="99"/>
    </row>
    <row r="301">
      <c r="A301" s="100"/>
      <c r="B301" s="96"/>
      <c r="C301" s="103" t="s">
        <v>468</v>
      </c>
      <c r="D301" s="122"/>
      <c r="E301" s="122"/>
      <c r="F301" s="104" t="s">
        <v>459</v>
      </c>
      <c r="G301" s="109" t="s">
        <v>469</v>
      </c>
      <c r="H301" s="134">
        <v>3516.0</v>
      </c>
      <c r="I301" s="135">
        <v>2014.0</v>
      </c>
      <c r="J301" s="99"/>
    </row>
    <row r="302">
      <c r="A302" s="100"/>
      <c r="B302" s="96"/>
      <c r="C302" s="103" t="s">
        <v>470</v>
      </c>
      <c r="D302" s="122"/>
      <c r="E302" s="122"/>
      <c r="F302" s="104" t="s">
        <v>459</v>
      </c>
      <c r="G302" s="109" t="s">
        <v>471</v>
      </c>
      <c r="H302" s="134">
        <v>5199.0</v>
      </c>
      <c r="I302" s="135">
        <v>2016.0</v>
      </c>
      <c r="J302" s="99"/>
    </row>
    <row r="303">
      <c r="A303" s="100"/>
      <c r="B303" s="96"/>
      <c r="C303" s="103" t="s">
        <v>472</v>
      </c>
      <c r="D303" s="122"/>
      <c r="E303" s="122"/>
      <c r="F303" s="104" t="s">
        <v>459</v>
      </c>
      <c r="G303" s="109" t="s">
        <v>473</v>
      </c>
      <c r="H303" s="134">
        <v>6919.0</v>
      </c>
      <c r="I303" s="137">
        <v>2017.0</v>
      </c>
      <c r="J303" s="99"/>
    </row>
    <row r="304">
      <c r="A304" s="100"/>
      <c r="B304" s="96"/>
      <c r="C304" s="103" t="s">
        <v>474</v>
      </c>
      <c r="D304" s="122"/>
      <c r="E304" s="122"/>
      <c r="F304" s="104" t="s">
        <v>459</v>
      </c>
      <c r="G304" s="109" t="s">
        <v>475</v>
      </c>
      <c r="H304" s="134">
        <v>6416.0</v>
      </c>
      <c r="I304" s="135">
        <v>2015.0</v>
      </c>
      <c r="J304" s="99"/>
    </row>
    <row r="305">
      <c r="A305" s="100"/>
      <c r="B305" s="96"/>
      <c r="C305" s="103" t="s">
        <v>476</v>
      </c>
      <c r="D305" s="122"/>
      <c r="E305" s="122"/>
      <c r="F305" s="104" t="s">
        <v>459</v>
      </c>
      <c r="G305" s="109" t="s">
        <v>477</v>
      </c>
      <c r="H305" s="134">
        <v>3658.0</v>
      </c>
      <c r="I305" s="135">
        <v>2014.0</v>
      </c>
      <c r="J305" s="99"/>
    </row>
    <row r="306">
      <c r="A306" s="100"/>
      <c r="B306" s="96"/>
      <c r="C306" s="103" t="s">
        <v>478</v>
      </c>
      <c r="D306" s="122"/>
      <c r="E306" s="122"/>
      <c r="F306" s="104" t="s">
        <v>459</v>
      </c>
      <c r="G306" s="109" t="s">
        <v>479</v>
      </c>
      <c r="H306" s="134">
        <v>3177.0</v>
      </c>
      <c r="I306" s="135">
        <v>2016.0</v>
      </c>
      <c r="J306" s="99"/>
    </row>
    <row r="307">
      <c r="A307" s="100"/>
      <c r="B307" s="96"/>
      <c r="C307" s="103" t="s">
        <v>480</v>
      </c>
      <c r="D307" s="122"/>
      <c r="E307" s="122"/>
      <c r="F307" s="104" t="s">
        <v>459</v>
      </c>
      <c r="G307" s="109" t="s">
        <v>481</v>
      </c>
      <c r="H307" s="134">
        <v>1199.0</v>
      </c>
      <c r="I307" s="135">
        <v>2016.0</v>
      </c>
      <c r="J307" s="99"/>
    </row>
    <row r="308">
      <c r="A308" s="100"/>
      <c r="B308" s="96" t="s">
        <v>482</v>
      </c>
      <c r="C308" s="103"/>
      <c r="D308" s="100"/>
      <c r="E308" s="100"/>
      <c r="F308" s="104" t="s">
        <v>459</v>
      </c>
      <c r="G308" s="97"/>
      <c r="H308" s="132"/>
      <c r="I308" s="133"/>
      <c r="J308" s="99"/>
    </row>
    <row r="309">
      <c r="A309" s="96" t="s">
        <v>483</v>
      </c>
      <c r="B309" s="103" t="s">
        <v>484</v>
      </c>
      <c r="C309" s="97"/>
      <c r="D309" s="103"/>
      <c r="E309" s="103"/>
      <c r="F309" s="104" t="s">
        <v>485</v>
      </c>
      <c r="G309" s="109" t="s">
        <v>486</v>
      </c>
      <c r="H309" s="138"/>
      <c r="I309" s="139"/>
      <c r="J309" s="99"/>
    </row>
    <row r="310">
      <c r="A310" s="122"/>
      <c r="B310" s="103" t="s">
        <v>487</v>
      </c>
      <c r="C310" s="100"/>
      <c r="D310" s="103"/>
      <c r="E310" s="103"/>
      <c r="F310" s="104" t="s">
        <v>21</v>
      </c>
      <c r="G310" s="109" t="s">
        <v>431</v>
      </c>
      <c r="H310" s="140">
        <v>372.0</v>
      </c>
      <c r="I310" s="141">
        <v>2016.0</v>
      </c>
      <c r="J310" s="99"/>
    </row>
    <row r="311">
      <c r="A311" s="122"/>
      <c r="B311" s="103" t="s">
        <v>488</v>
      </c>
      <c r="C311" s="100"/>
      <c r="D311" s="103"/>
      <c r="E311" s="103"/>
      <c r="F311" s="104" t="s">
        <v>36</v>
      </c>
      <c r="G311" s="109" t="s">
        <v>489</v>
      </c>
      <c r="H311" s="140">
        <v>40.0</v>
      </c>
      <c r="I311" s="139"/>
      <c r="J311" s="99"/>
    </row>
    <row r="312">
      <c r="A312" s="122"/>
      <c r="B312" s="103" t="s">
        <v>490</v>
      </c>
      <c r="C312" s="100"/>
      <c r="D312" s="103"/>
      <c r="E312" s="103"/>
      <c r="F312" s="104" t="s">
        <v>358</v>
      </c>
      <c r="G312" s="109" t="s">
        <v>491</v>
      </c>
      <c r="H312" s="138"/>
      <c r="I312" s="139"/>
      <c r="J312" s="99"/>
    </row>
    <row r="313">
      <c r="A313" s="122"/>
      <c r="B313" s="103" t="s">
        <v>492</v>
      </c>
      <c r="C313" s="100"/>
      <c r="D313" s="103"/>
      <c r="E313" s="103"/>
      <c r="F313" s="104" t="s">
        <v>485</v>
      </c>
      <c r="G313" s="109" t="s">
        <v>493</v>
      </c>
      <c r="H313" s="138"/>
      <c r="I313" s="139"/>
      <c r="J313" s="99"/>
    </row>
    <row r="314">
      <c r="A314" s="122"/>
      <c r="B314" s="103" t="s">
        <v>494</v>
      </c>
      <c r="C314" s="100"/>
      <c r="D314" s="103"/>
      <c r="E314" s="103"/>
      <c r="F314" s="104" t="s">
        <v>21</v>
      </c>
      <c r="G314" s="109" t="s">
        <v>495</v>
      </c>
      <c r="H314" s="140">
        <v>1.0</v>
      </c>
      <c r="I314" s="141">
        <v>2023.0</v>
      </c>
      <c r="J314" s="99"/>
    </row>
    <row r="315">
      <c r="A315" s="122"/>
      <c r="B315" s="103" t="s">
        <v>496</v>
      </c>
      <c r="C315" s="100"/>
      <c r="D315" s="103"/>
      <c r="E315" s="103"/>
      <c r="F315" s="104" t="s">
        <v>485</v>
      </c>
      <c r="G315" s="109" t="s">
        <v>497</v>
      </c>
      <c r="H315" s="138"/>
      <c r="I315" s="139"/>
      <c r="J315" s="99"/>
    </row>
    <row r="316">
      <c r="A316" s="122"/>
      <c r="B316" s="103" t="s">
        <v>498</v>
      </c>
      <c r="C316" s="100"/>
      <c r="D316" s="103"/>
      <c r="E316" s="103"/>
      <c r="F316" s="104" t="s">
        <v>485</v>
      </c>
      <c r="G316" s="109" t="s">
        <v>499</v>
      </c>
      <c r="H316" s="138"/>
      <c r="I316" s="139"/>
      <c r="J316" s="99"/>
    </row>
    <row r="317">
      <c r="A317" s="122"/>
      <c r="B317" s="96" t="s">
        <v>500</v>
      </c>
      <c r="C317" s="103" t="s">
        <v>501</v>
      </c>
      <c r="D317" s="103"/>
      <c r="E317" s="103"/>
      <c r="F317" s="104" t="s">
        <v>485</v>
      </c>
      <c r="G317" s="109" t="s">
        <v>502</v>
      </c>
      <c r="H317" s="138"/>
      <c r="I317" s="139"/>
      <c r="J317" s="99"/>
    </row>
    <row r="318">
      <c r="A318" s="122"/>
      <c r="B318" s="122"/>
      <c r="C318" s="103" t="s">
        <v>503</v>
      </c>
      <c r="D318" s="103"/>
      <c r="E318" s="103"/>
      <c r="F318" s="104" t="s">
        <v>358</v>
      </c>
      <c r="G318" s="109" t="s">
        <v>504</v>
      </c>
      <c r="H318" s="138"/>
      <c r="I318" s="139"/>
      <c r="J318" s="99"/>
    </row>
    <row r="319">
      <c r="A319" s="122"/>
      <c r="B319" s="103" t="s">
        <v>505</v>
      </c>
      <c r="C319" s="122"/>
      <c r="D319" s="100"/>
      <c r="E319" s="100"/>
      <c r="F319" s="104" t="s">
        <v>358</v>
      </c>
      <c r="G319" s="109" t="s">
        <v>506</v>
      </c>
      <c r="H319" s="138"/>
      <c r="I319" s="139"/>
      <c r="J319" s="99"/>
    </row>
    <row r="320">
      <c r="A320" s="122"/>
      <c r="B320" s="103" t="s">
        <v>507</v>
      </c>
      <c r="C320" s="100"/>
      <c r="D320" s="103"/>
      <c r="E320" s="103"/>
      <c r="F320" s="104"/>
      <c r="G320" s="108"/>
      <c r="H320" s="138"/>
      <c r="I320" s="139"/>
      <c r="J320" s="99"/>
    </row>
    <row r="321">
      <c r="A321" s="122"/>
      <c r="B321" s="97"/>
      <c r="C321" s="103" t="s">
        <v>508</v>
      </c>
      <c r="D321" s="96"/>
      <c r="E321" s="96"/>
      <c r="F321" s="104" t="s">
        <v>485</v>
      </c>
      <c r="G321" s="109" t="s">
        <v>509</v>
      </c>
      <c r="H321" s="138"/>
      <c r="I321" s="139"/>
      <c r="J321" s="99"/>
    </row>
    <row r="322">
      <c r="A322" s="122"/>
      <c r="B322" s="97"/>
      <c r="C322" s="103" t="s">
        <v>510</v>
      </c>
      <c r="D322" s="96"/>
      <c r="E322" s="96"/>
      <c r="F322" s="104" t="s">
        <v>485</v>
      </c>
      <c r="G322" s="109" t="s">
        <v>511</v>
      </c>
      <c r="H322" s="138"/>
      <c r="I322" s="139"/>
      <c r="J322" s="99"/>
    </row>
    <row r="323">
      <c r="A323" s="122"/>
      <c r="B323" s="97"/>
      <c r="C323" s="103" t="s">
        <v>512</v>
      </c>
      <c r="D323" s="96"/>
      <c r="E323" s="96"/>
      <c r="F323" s="104" t="s">
        <v>485</v>
      </c>
      <c r="G323" s="109" t="s">
        <v>497</v>
      </c>
      <c r="H323" s="138"/>
      <c r="I323" s="139"/>
      <c r="J323" s="99"/>
    </row>
    <row r="324">
      <c r="A324" s="122"/>
      <c r="B324" s="97"/>
      <c r="C324" s="103" t="s">
        <v>513</v>
      </c>
      <c r="D324" s="96"/>
      <c r="E324" s="96"/>
      <c r="F324" s="104" t="s">
        <v>485</v>
      </c>
      <c r="G324" s="109" t="s">
        <v>514</v>
      </c>
      <c r="H324" s="138"/>
      <c r="I324" s="139"/>
      <c r="J324" s="99"/>
    </row>
    <row r="325">
      <c r="A325" s="122"/>
      <c r="B325" s="97"/>
      <c r="C325" s="103" t="s">
        <v>515</v>
      </c>
      <c r="D325" s="96"/>
      <c r="E325" s="96"/>
      <c r="F325" s="104" t="s">
        <v>516</v>
      </c>
      <c r="G325" s="114" t="s">
        <v>517</v>
      </c>
      <c r="H325" s="138"/>
      <c r="I325" s="139"/>
      <c r="J325" s="99"/>
    </row>
    <row r="326">
      <c r="A326" s="122"/>
      <c r="B326" s="97"/>
      <c r="C326" s="103" t="s">
        <v>518</v>
      </c>
      <c r="D326" s="103"/>
      <c r="E326" s="103"/>
      <c r="F326" s="104" t="s">
        <v>485</v>
      </c>
      <c r="G326" s="109" t="s">
        <v>519</v>
      </c>
      <c r="H326" s="138"/>
      <c r="I326" s="139"/>
      <c r="J326" s="99"/>
    </row>
    <row r="327">
      <c r="A327" s="122"/>
      <c r="B327" s="97"/>
      <c r="C327" s="103" t="s">
        <v>520</v>
      </c>
      <c r="D327" s="103"/>
      <c r="E327" s="103"/>
      <c r="F327" s="104" t="s">
        <v>485</v>
      </c>
      <c r="G327" s="109" t="s">
        <v>521</v>
      </c>
      <c r="H327" s="138"/>
      <c r="I327" s="139"/>
      <c r="J327" s="99"/>
    </row>
    <row r="328">
      <c r="A328" s="122"/>
      <c r="B328" s="97"/>
      <c r="C328" s="103" t="s">
        <v>248</v>
      </c>
      <c r="D328" s="96"/>
      <c r="E328" s="96"/>
      <c r="F328" s="104" t="s">
        <v>21</v>
      </c>
      <c r="G328" s="114" t="s">
        <v>249</v>
      </c>
      <c r="H328" s="140">
        <v>1.0</v>
      </c>
      <c r="I328" s="142">
        <v>2024.0</v>
      </c>
      <c r="J328" s="99"/>
    </row>
    <row r="329">
      <c r="A329" s="122"/>
      <c r="B329" s="97"/>
      <c r="C329" s="103" t="s">
        <v>522</v>
      </c>
      <c r="D329" s="100"/>
      <c r="E329" s="100"/>
      <c r="F329" s="104" t="s">
        <v>485</v>
      </c>
      <c r="G329" s="109" t="s">
        <v>523</v>
      </c>
      <c r="H329" s="138"/>
      <c r="I329" s="139"/>
      <c r="J329" s="99"/>
    </row>
    <row r="330">
      <c r="A330" s="122"/>
      <c r="B330" s="100"/>
      <c r="C330" s="103" t="s">
        <v>524</v>
      </c>
      <c r="D330" s="122"/>
      <c r="E330" s="122"/>
      <c r="F330" s="104" t="s">
        <v>485</v>
      </c>
      <c r="G330" s="109" t="s">
        <v>525</v>
      </c>
      <c r="H330" s="138"/>
      <c r="I330" s="139"/>
      <c r="J330" s="99"/>
    </row>
    <row r="331">
      <c r="A331" s="97"/>
      <c r="B331" s="103" t="s">
        <v>526</v>
      </c>
      <c r="C331" s="100"/>
      <c r="D331" s="96"/>
      <c r="E331" s="96"/>
      <c r="F331" s="104"/>
      <c r="G331" s="97"/>
      <c r="H331" s="138"/>
      <c r="I331" s="139"/>
      <c r="J331" s="99"/>
    </row>
    <row r="332">
      <c r="A332" s="97"/>
      <c r="B332" s="97"/>
      <c r="C332" s="103" t="s">
        <v>527</v>
      </c>
      <c r="D332" s="122"/>
      <c r="E332" s="122"/>
      <c r="F332" s="104" t="s">
        <v>21</v>
      </c>
      <c r="G332" s="109" t="s">
        <v>528</v>
      </c>
      <c r="H332" s="140">
        <v>5.0</v>
      </c>
      <c r="I332" s="139"/>
      <c r="J332" s="99"/>
    </row>
    <row r="333">
      <c r="A333" s="97"/>
      <c r="B333" s="97"/>
      <c r="C333" s="96" t="s">
        <v>529</v>
      </c>
      <c r="D333" s="96"/>
      <c r="E333" s="96"/>
      <c r="F333" s="104" t="s">
        <v>21</v>
      </c>
      <c r="G333" s="109" t="s">
        <v>530</v>
      </c>
      <c r="H333" s="140">
        <v>1.0</v>
      </c>
      <c r="I333" s="139"/>
      <c r="J333" s="99"/>
    </row>
    <row r="334">
      <c r="A334" s="97"/>
      <c r="B334" s="96" t="s">
        <v>531</v>
      </c>
      <c r="C334" s="96"/>
      <c r="D334" s="122"/>
      <c r="E334" s="122"/>
      <c r="F334" s="104"/>
      <c r="G334" s="97"/>
      <c r="H334" s="138"/>
      <c r="I334" s="139"/>
      <c r="J334" s="99"/>
    </row>
    <row r="335">
      <c r="A335" s="97"/>
      <c r="B335" s="97"/>
      <c r="C335" s="96" t="s">
        <v>532</v>
      </c>
      <c r="D335" s="96"/>
      <c r="E335" s="96"/>
      <c r="F335" s="104" t="s">
        <v>14</v>
      </c>
      <c r="G335" s="109" t="s">
        <v>533</v>
      </c>
      <c r="H335" s="138"/>
      <c r="I335" s="139"/>
      <c r="J335" s="99"/>
    </row>
    <row r="336">
      <c r="A336" s="97"/>
      <c r="B336" s="97"/>
      <c r="C336" s="96" t="s">
        <v>534</v>
      </c>
      <c r="D336" s="96"/>
      <c r="E336" s="96"/>
      <c r="F336" s="104" t="s">
        <v>14</v>
      </c>
      <c r="G336" s="109" t="s">
        <v>535</v>
      </c>
      <c r="H336" s="138"/>
      <c r="I336" s="139"/>
      <c r="J336" s="99"/>
    </row>
    <row r="337">
      <c r="A337" s="97"/>
      <c r="B337" s="97"/>
      <c r="C337" s="96" t="s">
        <v>536</v>
      </c>
      <c r="D337" s="100"/>
      <c r="E337" s="100"/>
      <c r="F337" s="104" t="s">
        <v>14</v>
      </c>
      <c r="G337" s="109" t="s">
        <v>537</v>
      </c>
      <c r="H337" s="138"/>
      <c r="I337" s="139"/>
      <c r="J337" s="99"/>
    </row>
    <row r="338">
      <c r="A338" s="97"/>
      <c r="B338" s="97"/>
      <c r="C338" s="103" t="s">
        <v>538</v>
      </c>
      <c r="D338" s="100"/>
      <c r="E338" s="100"/>
      <c r="F338" s="104" t="s">
        <v>14</v>
      </c>
      <c r="G338" s="109" t="s">
        <v>539</v>
      </c>
      <c r="H338" s="138"/>
      <c r="I338" s="139"/>
      <c r="J338" s="99"/>
    </row>
    <row r="339">
      <c r="A339" s="97"/>
      <c r="B339" s="103" t="s">
        <v>540</v>
      </c>
      <c r="C339" s="108"/>
      <c r="D339" s="96"/>
      <c r="E339" s="96"/>
      <c r="F339" s="104"/>
      <c r="G339" s="97"/>
      <c r="H339" s="138"/>
      <c r="I339" s="139"/>
      <c r="J339" s="99"/>
    </row>
    <row r="340">
      <c r="A340" s="97"/>
      <c r="B340" s="103"/>
      <c r="C340" s="103" t="s">
        <v>541</v>
      </c>
      <c r="D340" s="96"/>
      <c r="E340" s="96"/>
      <c r="F340" s="104" t="s">
        <v>21</v>
      </c>
      <c r="G340" s="109" t="s">
        <v>542</v>
      </c>
      <c r="H340" s="140">
        <v>1.0</v>
      </c>
      <c r="I340" s="139"/>
      <c r="J340" s="99"/>
    </row>
    <row r="341">
      <c r="A341" s="97"/>
      <c r="B341" s="100"/>
      <c r="C341" s="96" t="s">
        <v>543</v>
      </c>
      <c r="D341" s="96"/>
      <c r="E341" s="96"/>
      <c r="F341" s="104" t="s">
        <v>485</v>
      </c>
      <c r="G341" s="109" t="s">
        <v>544</v>
      </c>
      <c r="H341" s="138"/>
      <c r="I341" s="139"/>
      <c r="J341" s="99"/>
    </row>
    <row r="342">
      <c r="A342" s="97"/>
      <c r="B342" s="112" t="s">
        <v>545</v>
      </c>
      <c r="C342" s="100"/>
      <c r="D342" s="96"/>
      <c r="E342" s="96"/>
      <c r="F342" s="104" t="s">
        <v>21</v>
      </c>
      <c r="G342" s="109" t="s">
        <v>348</v>
      </c>
      <c r="H342" s="140">
        <v>5.0</v>
      </c>
      <c r="I342" s="139"/>
      <c r="J342" s="99"/>
    </row>
    <row r="343">
      <c r="A343" s="97"/>
      <c r="B343" s="103" t="s">
        <v>546</v>
      </c>
      <c r="C343" s="122"/>
      <c r="D343" s="103"/>
      <c r="E343" s="103"/>
      <c r="F343" s="104"/>
      <c r="G343" s="108"/>
      <c r="H343" s="143"/>
      <c r="I343" s="139"/>
      <c r="J343" s="99"/>
    </row>
    <row r="344">
      <c r="A344" s="97"/>
      <c r="B344" s="97"/>
      <c r="C344" s="96" t="s">
        <v>547</v>
      </c>
      <c r="D344" s="96"/>
      <c r="E344" s="96"/>
      <c r="F344" s="104" t="s">
        <v>21</v>
      </c>
      <c r="G344" s="109" t="s">
        <v>548</v>
      </c>
      <c r="H344" s="140">
        <v>1.0</v>
      </c>
      <c r="I344" s="139"/>
      <c r="J344" s="99"/>
    </row>
    <row r="345">
      <c r="A345" s="97"/>
      <c r="B345" s="103" t="s">
        <v>549</v>
      </c>
      <c r="C345" s="122"/>
      <c r="D345" s="100"/>
      <c r="E345" s="100"/>
      <c r="F345" s="104"/>
      <c r="G345" s="97"/>
      <c r="H345" s="138"/>
      <c r="I345" s="139"/>
      <c r="J345" s="99"/>
    </row>
    <row r="346">
      <c r="A346" s="97"/>
      <c r="B346" s="97"/>
      <c r="C346" s="96" t="s">
        <v>550</v>
      </c>
      <c r="D346" s="96"/>
      <c r="E346" s="96"/>
      <c r="F346" s="104" t="s">
        <v>485</v>
      </c>
      <c r="G346" s="109" t="s">
        <v>551</v>
      </c>
      <c r="H346" s="138"/>
      <c r="I346" s="139"/>
      <c r="J346" s="99"/>
    </row>
    <row r="347">
      <c r="A347" s="97"/>
      <c r="B347" s="103" t="s">
        <v>552</v>
      </c>
      <c r="C347" s="122"/>
      <c r="D347" s="103"/>
      <c r="E347" s="103"/>
      <c r="F347" s="104"/>
      <c r="G347" s="97"/>
      <c r="H347" s="138"/>
      <c r="I347" s="139"/>
      <c r="J347" s="99"/>
    </row>
    <row r="348">
      <c r="A348" s="97"/>
      <c r="B348" s="97"/>
      <c r="C348" s="96" t="s">
        <v>553</v>
      </c>
      <c r="D348" s="96"/>
      <c r="E348" s="96"/>
      <c r="F348" s="104" t="s">
        <v>485</v>
      </c>
      <c r="G348" s="109" t="s">
        <v>554</v>
      </c>
      <c r="H348" s="138"/>
      <c r="I348" s="139"/>
      <c r="J348" s="99"/>
    </row>
    <row r="349">
      <c r="A349" s="97"/>
      <c r="B349" s="122"/>
      <c r="C349" s="96" t="s">
        <v>555</v>
      </c>
      <c r="D349" s="103"/>
      <c r="E349" s="103"/>
      <c r="F349" s="104" t="s">
        <v>485</v>
      </c>
      <c r="G349" s="109" t="s">
        <v>556</v>
      </c>
      <c r="H349" s="138"/>
      <c r="I349" s="139"/>
      <c r="J349" s="99"/>
    </row>
    <row r="350">
      <c r="A350" s="103" t="s">
        <v>557</v>
      </c>
      <c r="B350" s="100"/>
      <c r="C350" s="100"/>
      <c r="D350" s="103"/>
      <c r="E350" s="103"/>
      <c r="F350" s="104"/>
      <c r="G350" s="97"/>
      <c r="H350" s="99"/>
      <c r="I350" s="98"/>
      <c r="J350" s="99"/>
    </row>
    <row r="351">
      <c r="A351" s="97"/>
      <c r="B351" s="112" t="s">
        <v>558</v>
      </c>
      <c r="C351" s="100"/>
      <c r="D351" s="100"/>
      <c r="E351" s="100"/>
      <c r="F351" s="104"/>
      <c r="G351" s="97"/>
      <c r="H351" s="99"/>
      <c r="I351" s="98"/>
      <c r="J351" s="99"/>
    </row>
    <row r="352">
      <c r="A352" s="97"/>
      <c r="B352" s="97"/>
      <c r="C352" s="96" t="s">
        <v>559</v>
      </c>
      <c r="D352" s="103"/>
      <c r="E352" s="103"/>
      <c r="F352" s="104" t="s">
        <v>358</v>
      </c>
      <c r="G352" s="109" t="s">
        <v>560</v>
      </c>
      <c r="H352" s="99"/>
      <c r="I352" s="98"/>
      <c r="J352" s="99"/>
    </row>
    <row r="353">
      <c r="A353" s="97"/>
      <c r="B353" s="97"/>
      <c r="C353" s="96" t="s">
        <v>561</v>
      </c>
      <c r="D353" s="103"/>
      <c r="E353" s="103"/>
      <c r="F353" s="104" t="s">
        <v>358</v>
      </c>
      <c r="G353" s="109" t="s">
        <v>562</v>
      </c>
      <c r="H353" s="99"/>
      <c r="I353" s="98"/>
      <c r="J353" s="99"/>
    </row>
    <row r="354">
      <c r="A354" s="97"/>
      <c r="B354" s="97"/>
      <c r="C354" s="96" t="s">
        <v>563</v>
      </c>
      <c r="D354" s="103"/>
      <c r="E354" s="103"/>
      <c r="F354" s="104" t="s">
        <v>358</v>
      </c>
      <c r="G354" s="109" t="s">
        <v>564</v>
      </c>
      <c r="H354" s="99"/>
      <c r="I354" s="98"/>
      <c r="J354" s="99"/>
    </row>
    <row r="355">
      <c r="A355" s="97"/>
      <c r="B355" s="122"/>
      <c r="C355" s="103" t="s">
        <v>565</v>
      </c>
      <c r="D355" s="103"/>
      <c r="E355" s="103"/>
      <c r="F355" s="104" t="s">
        <v>358</v>
      </c>
      <c r="G355" s="109" t="s">
        <v>566</v>
      </c>
      <c r="H355" s="99"/>
      <c r="I355" s="98"/>
      <c r="J355" s="99"/>
    </row>
    <row r="356">
      <c r="A356" s="97"/>
      <c r="B356" s="97"/>
      <c r="C356" s="96" t="s">
        <v>567</v>
      </c>
      <c r="D356" s="103"/>
      <c r="E356" s="103"/>
      <c r="F356" s="104" t="s">
        <v>485</v>
      </c>
      <c r="G356" s="109" t="s">
        <v>568</v>
      </c>
      <c r="H356" s="99"/>
      <c r="I356" s="98"/>
      <c r="J356" s="99"/>
    </row>
    <row r="357">
      <c r="A357" s="97"/>
      <c r="B357" s="96" t="s">
        <v>569</v>
      </c>
      <c r="C357" s="100"/>
      <c r="D357" s="103"/>
      <c r="E357" s="103"/>
      <c r="F357" s="104"/>
      <c r="G357" s="97"/>
      <c r="H357" s="99"/>
      <c r="I357" s="98"/>
      <c r="J357" s="99"/>
    </row>
    <row r="358">
      <c r="A358" s="97"/>
      <c r="B358" s="97"/>
      <c r="C358" s="96" t="s">
        <v>570</v>
      </c>
      <c r="D358" s="103"/>
      <c r="E358" s="103"/>
      <c r="F358" s="104" t="s">
        <v>21</v>
      </c>
      <c r="G358" s="109" t="s">
        <v>571</v>
      </c>
      <c r="H358" s="126">
        <v>3.0</v>
      </c>
      <c r="I358" s="127">
        <v>2018.0</v>
      </c>
      <c r="J358" s="99"/>
    </row>
    <row r="359">
      <c r="A359" s="97"/>
      <c r="B359" s="122"/>
      <c r="C359" s="103" t="s">
        <v>572</v>
      </c>
      <c r="D359" s="103"/>
      <c r="E359" s="103"/>
      <c r="F359" s="104" t="s">
        <v>21</v>
      </c>
      <c r="G359" s="109" t="s">
        <v>573</v>
      </c>
      <c r="H359" s="126">
        <v>10.0</v>
      </c>
      <c r="I359" s="98"/>
      <c r="J359" s="99"/>
    </row>
    <row r="360">
      <c r="A360" s="97"/>
      <c r="B360" s="97"/>
      <c r="C360" s="96" t="s">
        <v>574</v>
      </c>
      <c r="D360" s="103"/>
      <c r="E360" s="103"/>
      <c r="F360" s="104" t="s">
        <v>358</v>
      </c>
      <c r="G360" s="109" t="s">
        <v>575</v>
      </c>
      <c r="H360" s="126">
        <v>1.0</v>
      </c>
      <c r="I360" s="98"/>
      <c r="J360" s="99"/>
    </row>
    <row r="361">
      <c r="A361" s="97"/>
      <c r="B361" s="97"/>
      <c r="C361" s="103" t="s">
        <v>576</v>
      </c>
      <c r="D361" s="144"/>
      <c r="E361" s="144"/>
      <c r="F361" s="104" t="s">
        <v>36</v>
      </c>
      <c r="G361" s="109" t="s">
        <v>577</v>
      </c>
      <c r="H361" s="126">
        <v>1.0</v>
      </c>
      <c r="I361" s="131"/>
      <c r="J361" s="99"/>
    </row>
    <row r="362">
      <c r="A362" s="97"/>
      <c r="B362" s="97"/>
      <c r="C362" s="103" t="s">
        <v>578</v>
      </c>
      <c r="D362" s="144"/>
      <c r="E362" s="144"/>
      <c r="F362" s="104" t="s">
        <v>21</v>
      </c>
      <c r="G362" s="109" t="s">
        <v>579</v>
      </c>
      <c r="H362" s="126">
        <v>38.0</v>
      </c>
      <c r="I362" s="107">
        <v>2019.0</v>
      </c>
      <c r="J362" s="99"/>
    </row>
    <row r="363">
      <c r="A363" s="97"/>
      <c r="B363" s="103" t="s">
        <v>580</v>
      </c>
      <c r="C363" s="100"/>
      <c r="D363" s="144"/>
      <c r="E363" s="144"/>
      <c r="F363" s="104"/>
      <c r="G363" s="97"/>
      <c r="H363" s="99"/>
      <c r="I363" s="98"/>
      <c r="J363" s="99"/>
    </row>
    <row r="364">
      <c r="A364" s="97"/>
      <c r="B364" s="97"/>
      <c r="C364" s="103" t="s">
        <v>581</v>
      </c>
      <c r="D364" s="144"/>
      <c r="E364" s="144"/>
      <c r="F364" s="104" t="s">
        <v>21</v>
      </c>
      <c r="G364" s="109" t="s">
        <v>582</v>
      </c>
      <c r="H364" s="126">
        <v>79.0</v>
      </c>
      <c r="I364" s="107">
        <v>2017.0</v>
      </c>
      <c r="J364" s="99"/>
    </row>
    <row r="365">
      <c r="A365" s="97"/>
      <c r="B365" s="97"/>
      <c r="C365" s="103" t="s">
        <v>583</v>
      </c>
      <c r="D365" s="144"/>
      <c r="E365" s="144"/>
      <c r="F365" s="104" t="s">
        <v>21</v>
      </c>
      <c r="G365" s="109" t="s">
        <v>584</v>
      </c>
      <c r="H365" s="126">
        <v>9.0</v>
      </c>
      <c r="I365" s="107">
        <v>2017.0</v>
      </c>
      <c r="J365" s="99"/>
    </row>
    <row r="366">
      <c r="A366" s="97"/>
      <c r="B366" s="97"/>
      <c r="C366" s="103" t="s">
        <v>585</v>
      </c>
      <c r="D366" s="144"/>
      <c r="E366" s="144"/>
      <c r="F366" s="104" t="s">
        <v>358</v>
      </c>
      <c r="G366" s="109" t="s">
        <v>586</v>
      </c>
      <c r="H366" s="99"/>
      <c r="I366" s="98"/>
      <c r="J366" s="99"/>
    </row>
    <row r="367">
      <c r="A367" s="97"/>
      <c r="B367" s="97"/>
      <c r="C367" s="103" t="s">
        <v>587</v>
      </c>
      <c r="D367" s="103"/>
      <c r="E367" s="103"/>
      <c r="F367" s="104" t="s">
        <v>21</v>
      </c>
      <c r="G367" s="109" t="s">
        <v>588</v>
      </c>
      <c r="H367" s="126">
        <v>33.0</v>
      </c>
      <c r="I367" s="107">
        <v>2020.0</v>
      </c>
      <c r="J367" s="99"/>
    </row>
    <row r="368">
      <c r="A368" s="97"/>
      <c r="B368" s="97"/>
      <c r="C368" s="103" t="s">
        <v>589</v>
      </c>
      <c r="D368" s="103"/>
      <c r="E368" s="103"/>
      <c r="F368" s="104" t="s">
        <v>358</v>
      </c>
      <c r="G368" s="109" t="s">
        <v>590</v>
      </c>
      <c r="H368" s="99"/>
      <c r="I368" s="98"/>
      <c r="J368" s="99"/>
    </row>
    <row r="369">
      <c r="A369" s="97"/>
      <c r="B369" s="97"/>
      <c r="C369" s="103" t="s">
        <v>591</v>
      </c>
      <c r="D369" s="100"/>
      <c r="E369" s="100"/>
      <c r="F369" s="104" t="s">
        <v>485</v>
      </c>
      <c r="G369" s="109" t="s">
        <v>592</v>
      </c>
      <c r="H369" s="99"/>
      <c r="I369" s="98"/>
      <c r="J369" s="99"/>
    </row>
    <row r="370">
      <c r="A370" s="97"/>
      <c r="B370" s="97"/>
      <c r="C370" s="103" t="s">
        <v>593</v>
      </c>
      <c r="D370" s="103"/>
      <c r="E370" s="103"/>
      <c r="F370" s="104" t="s">
        <v>21</v>
      </c>
      <c r="G370" s="109" t="s">
        <v>594</v>
      </c>
      <c r="H370" s="126">
        <v>265.0</v>
      </c>
      <c r="I370" s="107">
        <v>2020.0</v>
      </c>
      <c r="J370" s="99"/>
    </row>
    <row r="371">
      <c r="A371" s="97"/>
      <c r="B371" s="97"/>
      <c r="C371" s="103" t="s">
        <v>595</v>
      </c>
      <c r="D371" s="103"/>
      <c r="E371" s="103"/>
      <c r="F371" s="104" t="s">
        <v>21</v>
      </c>
      <c r="G371" s="109" t="s">
        <v>596</v>
      </c>
      <c r="H371" s="145">
        <v>8.0</v>
      </c>
      <c r="I371" s="107">
        <v>2022.0</v>
      </c>
      <c r="J371" s="99"/>
    </row>
    <row r="372">
      <c r="A372" s="97"/>
      <c r="B372" s="97"/>
      <c r="C372" s="103" t="s">
        <v>597</v>
      </c>
      <c r="D372" s="103"/>
      <c r="E372" s="103"/>
      <c r="F372" s="104"/>
      <c r="G372" s="97"/>
      <c r="H372" s="99"/>
      <c r="I372" s="98"/>
      <c r="J372" s="99"/>
    </row>
    <row r="373">
      <c r="A373" s="97"/>
      <c r="B373" s="97"/>
      <c r="C373" s="108"/>
      <c r="D373" s="144" t="s">
        <v>598</v>
      </c>
      <c r="E373" s="103"/>
      <c r="F373" s="104" t="s">
        <v>21</v>
      </c>
      <c r="G373" s="109" t="s">
        <v>599</v>
      </c>
      <c r="H373" s="126">
        <v>24.0</v>
      </c>
      <c r="I373" s="107">
        <v>2019.0</v>
      </c>
      <c r="J373" s="99"/>
    </row>
    <row r="374">
      <c r="A374" s="97"/>
      <c r="B374" s="97"/>
      <c r="C374" s="108"/>
      <c r="D374" s="144" t="s">
        <v>600</v>
      </c>
      <c r="E374" s="96"/>
      <c r="F374" s="104" t="s">
        <v>21</v>
      </c>
      <c r="G374" s="109" t="s">
        <v>601</v>
      </c>
      <c r="H374" s="126">
        <v>23.0</v>
      </c>
      <c r="I374" s="127">
        <v>2020.0</v>
      </c>
      <c r="J374" s="99"/>
    </row>
    <row r="375">
      <c r="A375" s="97"/>
      <c r="B375" s="97"/>
      <c r="C375" s="108"/>
      <c r="D375" s="144" t="s">
        <v>602</v>
      </c>
      <c r="E375" s="96"/>
      <c r="F375" s="104" t="s">
        <v>21</v>
      </c>
      <c r="G375" s="109" t="s">
        <v>603</v>
      </c>
      <c r="H375" s="126">
        <v>21.0</v>
      </c>
      <c r="I375" s="127">
        <v>2021.0</v>
      </c>
      <c r="J375" s="99"/>
    </row>
    <row r="376">
      <c r="A376" s="97"/>
      <c r="B376" s="97"/>
      <c r="C376" s="108"/>
      <c r="D376" s="144" t="s">
        <v>604</v>
      </c>
      <c r="E376" s="122"/>
      <c r="F376" s="104" t="s">
        <v>21</v>
      </c>
      <c r="G376" s="109" t="s">
        <v>605</v>
      </c>
      <c r="H376" s="126">
        <v>23.0</v>
      </c>
      <c r="I376" s="127">
        <v>2022.0</v>
      </c>
      <c r="J376" s="99"/>
    </row>
    <row r="377">
      <c r="A377" s="97"/>
      <c r="B377" s="97"/>
      <c r="C377" s="108"/>
      <c r="D377" s="144" t="s">
        <v>606</v>
      </c>
      <c r="E377" s="122"/>
      <c r="F377" s="104" t="s">
        <v>21</v>
      </c>
      <c r="G377" s="109" t="s">
        <v>607</v>
      </c>
      <c r="H377" s="126">
        <v>30.0</v>
      </c>
      <c r="I377" s="127">
        <v>2023.0</v>
      </c>
      <c r="J377" s="99"/>
    </row>
    <row r="378">
      <c r="A378" s="97"/>
      <c r="B378" s="97"/>
      <c r="C378" s="108"/>
      <c r="D378" s="144" t="s">
        <v>608</v>
      </c>
      <c r="E378" s="122"/>
      <c r="F378" s="104" t="s">
        <v>21</v>
      </c>
      <c r="G378" s="109" t="s">
        <v>609</v>
      </c>
      <c r="H378" s="126">
        <v>34.0</v>
      </c>
      <c r="I378" s="127">
        <v>2024.0</v>
      </c>
      <c r="J378" s="99"/>
    </row>
    <row r="379">
      <c r="A379" s="97"/>
      <c r="B379" s="97"/>
      <c r="C379" s="103" t="s">
        <v>610</v>
      </c>
      <c r="D379" s="122"/>
      <c r="E379" s="122"/>
      <c r="F379" s="104" t="s">
        <v>358</v>
      </c>
      <c r="G379" s="109" t="s">
        <v>611</v>
      </c>
      <c r="H379" s="99"/>
      <c r="I379" s="98"/>
      <c r="J379" s="99"/>
    </row>
    <row r="380">
      <c r="A380" s="97"/>
      <c r="B380" s="97"/>
      <c r="C380" s="103" t="s">
        <v>612</v>
      </c>
      <c r="D380" s="122"/>
      <c r="E380" s="122"/>
      <c r="F380" s="104" t="s">
        <v>459</v>
      </c>
      <c r="G380" s="109" t="s">
        <v>613</v>
      </c>
      <c r="H380" s="126">
        <v>12.0</v>
      </c>
      <c r="I380" s="127">
        <v>2020.0</v>
      </c>
      <c r="J380" s="99"/>
    </row>
    <row r="381">
      <c r="A381" s="97"/>
      <c r="B381" s="103" t="s">
        <v>614</v>
      </c>
      <c r="C381" s="100"/>
      <c r="D381" s="122"/>
      <c r="E381" s="122"/>
      <c r="F381" s="104"/>
      <c r="G381" s="97"/>
      <c r="H381" s="99"/>
      <c r="I381" s="98"/>
      <c r="J381" s="99"/>
    </row>
    <row r="382">
      <c r="A382" s="97"/>
      <c r="B382" s="97"/>
      <c r="C382" s="103" t="s">
        <v>615</v>
      </c>
      <c r="D382" s="122"/>
      <c r="E382" s="122"/>
      <c r="F382" s="104" t="s">
        <v>485</v>
      </c>
      <c r="G382" s="109" t="s">
        <v>616</v>
      </c>
      <c r="H382" s="99"/>
      <c r="I382" s="98"/>
      <c r="J382" s="99"/>
    </row>
    <row r="383">
      <c r="A383" s="97"/>
      <c r="B383" s="97"/>
      <c r="C383" s="103" t="s">
        <v>617</v>
      </c>
      <c r="D383" s="122"/>
      <c r="E383" s="122"/>
      <c r="F383" s="104" t="s">
        <v>485</v>
      </c>
      <c r="G383" s="109" t="s">
        <v>618</v>
      </c>
      <c r="H383" s="99"/>
      <c r="I383" s="98"/>
      <c r="J383" s="99"/>
    </row>
    <row r="384">
      <c r="A384" s="97"/>
      <c r="B384" s="97"/>
      <c r="C384" s="103" t="s">
        <v>619</v>
      </c>
      <c r="D384" s="97"/>
      <c r="E384" s="97"/>
      <c r="F384" s="104" t="s">
        <v>485</v>
      </c>
      <c r="G384" s="109" t="s">
        <v>620</v>
      </c>
      <c r="H384" s="99"/>
      <c r="I384" s="98"/>
      <c r="J384" s="99"/>
    </row>
    <row r="385">
      <c r="A385" s="97"/>
      <c r="B385" s="97"/>
      <c r="C385" s="103" t="s">
        <v>621</v>
      </c>
      <c r="D385" s="97"/>
      <c r="E385" s="97"/>
      <c r="F385" s="104" t="s">
        <v>485</v>
      </c>
      <c r="G385" s="109" t="s">
        <v>622</v>
      </c>
      <c r="H385" s="99"/>
      <c r="I385" s="98"/>
      <c r="J385" s="99"/>
    </row>
    <row r="386">
      <c r="A386" s="122"/>
      <c r="B386" s="97"/>
      <c r="C386" s="96" t="s">
        <v>623</v>
      </c>
      <c r="D386" s="100"/>
      <c r="E386" s="100"/>
      <c r="F386" s="104" t="s">
        <v>485</v>
      </c>
      <c r="G386" s="109" t="s">
        <v>624</v>
      </c>
      <c r="H386" s="99"/>
      <c r="I386" s="98"/>
      <c r="J386" s="99"/>
    </row>
    <row r="387">
      <c r="A387" s="122"/>
      <c r="B387" s="97"/>
      <c r="C387" s="96" t="s">
        <v>625</v>
      </c>
      <c r="D387" s="100"/>
      <c r="E387" s="100"/>
      <c r="F387" s="104" t="s">
        <v>508</v>
      </c>
      <c r="G387" s="109" t="s">
        <v>626</v>
      </c>
      <c r="H387" s="99"/>
      <c r="I387" s="98"/>
      <c r="J387" s="99"/>
    </row>
    <row r="388">
      <c r="A388" s="122"/>
      <c r="B388" s="103" t="s">
        <v>627</v>
      </c>
      <c r="C388" s="122"/>
      <c r="D388" s="100"/>
      <c r="E388" s="100"/>
      <c r="F388" s="104"/>
      <c r="G388" s="97"/>
      <c r="H388" s="99"/>
      <c r="I388" s="98"/>
      <c r="J388" s="99"/>
    </row>
    <row r="389">
      <c r="A389" s="122"/>
      <c r="B389" s="103"/>
      <c r="C389" s="122"/>
      <c r="D389" s="100"/>
      <c r="E389" s="100"/>
      <c r="F389" s="104"/>
      <c r="G389" s="97"/>
      <c r="H389" s="99"/>
      <c r="I389" s="98"/>
      <c r="J389" s="99"/>
    </row>
    <row r="390">
      <c r="A390" s="122"/>
      <c r="B390" s="103" t="s">
        <v>628</v>
      </c>
      <c r="C390" s="122"/>
      <c r="D390" s="100"/>
      <c r="E390" s="100"/>
      <c r="F390" s="104" t="s">
        <v>21</v>
      </c>
      <c r="G390" s="109" t="s">
        <v>629</v>
      </c>
      <c r="H390" s="99"/>
      <c r="I390" s="98"/>
      <c r="J390" s="99"/>
    </row>
    <row r="391">
      <c r="A391" s="122"/>
      <c r="B391" s="103" t="s">
        <v>630</v>
      </c>
      <c r="C391" s="122"/>
      <c r="D391" s="100"/>
      <c r="E391" s="100"/>
      <c r="F391" s="104" t="s">
        <v>631</v>
      </c>
      <c r="G391" s="109" t="s">
        <v>632</v>
      </c>
      <c r="H391" s="99"/>
      <c r="I391" s="98"/>
      <c r="J391" s="99"/>
    </row>
    <row r="392">
      <c r="A392" s="122"/>
      <c r="B392" s="103" t="s">
        <v>633</v>
      </c>
      <c r="C392" s="122"/>
      <c r="D392" s="100"/>
      <c r="E392" s="100"/>
      <c r="F392" s="104" t="s">
        <v>14</v>
      </c>
      <c r="G392" s="109" t="s">
        <v>634</v>
      </c>
      <c r="H392" s="99"/>
      <c r="I392" s="98"/>
      <c r="J392" s="99"/>
    </row>
    <row r="393">
      <c r="A393" s="122"/>
      <c r="B393" s="103" t="s">
        <v>635</v>
      </c>
      <c r="C393" s="122"/>
      <c r="D393" s="97"/>
      <c r="E393" s="97"/>
      <c r="F393" s="104" t="s">
        <v>635</v>
      </c>
      <c r="G393" s="109" t="s">
        <v>636</v>
      </c>
      <c r="H393" s="99"/>
      <c r="I393" s="98"/>
      <c r="J393" s="99"/>
    </row>
    <row r="394">
      <c r="A394" s="122"/>
      <c r="B394" s="103" t="s">
        <v>637</v>
      </c>
      <c r="C394" s="122"/>
      <c r="D394" s="97"/>
      <c r="E394" s="97"/>
      <c r="F394" s="104" t="s">
        <v>21</v>
      </c>
      <c r="G394" s="109" t="s">
        <v>638</v>
      </c>
      <c r="H394" s="99"/>
      <c r="I394" s="98"/>
      <c r="J394" s="99"/>
    </row>
    <row r="395">
      <c r="A395" s="122"/>
      <c r="B395" s="103" t="s">
        <v>639</v>
      </c>
      <c r="C395" s="122"/>
      <c r="D395" s="97"/>
      <c r="E395" s="97"/>
      <c r="F395" s="104" t="s">
        <v>14</v>
      </c>
      <c r="G395" s="97"/>
      <c r="H395" s="99"/>
      <c r="I395" s="98"/>
      <c r="J395" s="99"/>
    </row>
    <row r="396">
      <c r="A396" s="122"/>
      <c r="B396" s="103" t="s">
        <v>640</v>
      </c>
      <c r="C396" s="97"/>
      <c r="D396" s="97"/>
      <c r="E396" s="97"/>
      <c r="F396" s="104" t="s">
        <v>21</v>
      </c>
      <c r="G396" s="97"/>
      <c r="H396" s="99"/>
      <c r="I396" s="98"/>
      <c r="J396" s="99"/>
    </row>
    <row r="397">
      <c r="A397" s="122"/>
      <c r="B397" s="103" t="s">
        <v>641</v>
      </c>
      <c r="C397" s="97"/>
      <c r="D397" s="97"/>
      <c r="E397" s="97"/>
      <c r="F397" s="104" t="s">
        <v>14</v>
      </c>
      <c r="G397" s="97"/>
      <c r="H397" s="99"/>
      <c r="I397" s="98"/>
      <c r="J397" s="99"/>
    </row>
    <row r="398">
      <c r="A398" s="100"/>
      <c r="B398" s="100"/>
      <c r="C398" s="100"/>
      <c r="D398" s="97"/>
      <c r="E398" s="97"/>
      <c r="F398" s="98"/>
      <c r="G398" s="97"/>
      <c r="H398" s="99"/>
      <c r="I398" s="98"/>
      <c r="J398" s="99"/>
    </row>
    <row r="399">
      <c r="A399" s="100"/>
      <c r="B399" s="100"/>
      <c r="C399" s="100"/>
      <c r="D399" s="97"/>
      <c r="E399" s="97"/>
      <c r="F399" s="98"/>
      <c r="G399" s="97"/>
      <c r="H399" s="108"/>
      <c r="I399" s="98"/>
      <c r="J399" s="99"/>
    </row>
    <row r="400">
      <c r="A400" s="100"/>
      <c r="B400" s="100"/>
      <c r="C400" s="100"/>
      <c r="D400" s="97"/>
      <c r="E400" s="97"/>
      <c r="F400" s="127"/>
      <c r="G400" s="97"/>
      <c r="H400" s="127" t="s">
        <v>642</v>
      </c>
      <c r="I400" s="127" t="s">
        <v>643</v>
      </c>
      <c r="J400" s="98">
        <f>MAX(I2:I398)</f>
        <v>2024</v>
      </c>
    </row>
    <row r="401">
      <c r="A401" s="100"/>
      <c r="B401" s="100"/>
      <c r="C401" s="100"/>
      <c r="D401" s="97"/>
      <c r="E401" s="97"/>
      <c r="F401" s="146" t="s">
        <v>644</v>
      </c>
      <c r="G401" s="147">
        <f>countif(F339:F398,"New Module")</f>
        <v>0</v>
      </c>
      <c r="H401" s="98">
        <f>SUM(H2:H397)</f>
        <v>54853</v>
      </c>
      <c r="I401" s="127" t="s">
        <v>645</v>
      </c>
      <c r="J401" s="98">
        <f>MIN(I2:I398)</f>
        <v>2005</v>
      </c>
    </row>
    <row r="402">
      <c r="A402" s="97"/>
      <c r="B402" s="97"/>
      <c r="C402" s="97"/>
      <c r="D402" s="97"/>
      <c r="E402" s="97"/>
      <c r="F402" s="148" t="s">
        <v>14</v>
      </c>
      <c r="G402" s="149">
        <f>countif(F339:F398,"Singlepage")</f>
        <v>3</v>
      </c>
      <c r="H402" s="99"/>
      <c r="I402" s="98"/>
      <c r="J402" s="99"/>
    </row>
    <row r="403">
      <c r="A403" s="97"/>
      <c r="B403" s="97"/>
      <c r="C403" s="97"/>
      <c r="D403" s="97"/>
      <c r="E403" s="97"/>
      <c r="F403" s="148" t="s">
        <v>459</v>
      </c>
      <c r="G403" s="149">
        <f>countif(F339:F398,"CMS")</f>
        <v>1</v>
      </c>
      <c r="H403" s="99"/>
      <c r="I403" s="98"/>
      <c r="J403" s="99"/>
    </row>
    <row r="404">
      <c r="A404" s="97"/>
      <c r="B404" s="97"/>
      <c r="C404" s="97"/>
      <c r="D404" s="97"/>
      <c r="E404" s="97"/>
      <c r="F404" s="148" t="s">
        <v>646</v>
      </c>
      <c r="G404" s="149">
        <f>countif(F339:F398,"ProfessProfile")</f>
        <v>0</v>
      </c>
      <c r="H404" s="99"/>
      <c r="I404" s="98"/>
      <c r="J404" s="99"/>
    </row>
    <row r="405">
      <c r="A405" s="97"/>
      <c r="B405" s="97"/>
      <c r="C405" s="97"/>
      <c r="D405" s="97"/>
      <c r="E405" s="97"/>
      <c r="F405" s="148" t="s">
        <v>647</v>
      </c>
      <c r="G405" s="149">
        <f>countif(F339:F398,"Ebook")</f>
        <v>0</v>
      </c>
      <c r="H405" s="99"/>
      <c r="I405" s="98"/>
      <c r="J405" s="99"/>
    </row>
    <row r="406">
      <c r="A406" s="97"/>
      <c r="B406" s="97"/>
      <c r="C406" s="97"/>
      <c r="D406" s="97"/>
      <c r="E406" s="97"/>
      <c r="F406" s="148" t="s">
        <v>648</v>
      </c>
      <c r="G406" s="149">
        <f>countif(F339:F398,"Download")</f>
        <v>0</v>
      </c>
      <c r="H406" s="99"/>
      <c r="I406" s="98"/>
      <c r="J406" s="99"/>
    </row>
    <row r="407">
      <c r="A407" s="97"/>
      <c r="B407" s="97"/>
      <c r="C407" s="97"/>
      <c r="D407" s="97"/>
      <c r="E407" s="97"/>
      <c r="F407" s="148" t="s">
        <v>485</v>
      </c>
      <c r="G407" s="149">
        <f>countif(F339:F398,"Link")</f>
        <v>11</v>
      </c>
      <c r="H407" s="99"/>
      <c r="I407" s="98"/>
      <c r="J407" s="99"/>
    </row>
    <row r="408">
      <c r="A408" s="97"/>
      <c r="B408" s="97"/>
      <c r="C408" s="97"/>
      <c r="D408" s="97"/>
      <c r="E408" s="97"/>
      <c r="F408" s="148" t="s">
        <v>36</v>
      </c>
      <c r="G408" s="149">
        <f>countif(F339:F398,"Photo")</f>
        <v>1</v>
      </c>
      <c r="H408" s="99"/>
      <c r="I408" s="99"/>
      <c r="J408" s="99"/>
    </row>
    <row r="409">
      <c r="A409" s="97"/>
      <c r="B409" s="97"/>
      <c r="C409" s="97"/>
      <c r="D409" s="97"/>
      <c r="E409" s="97"/>
      <c r="F409" s="148" t="s">
        <v>649</v>
      </c>
      <c r="G409" s="149">
        <f>countif(F339:F398,"Contact")</f>
        <v>0</v>
      </c>
      <c r="H409" s="99"/>
      <c r="I409" s="99"/>
      <c r="J409" s="99"/>
    </row>
    <row r="410">
      <c r="A410" s="100"/>
      <c r="B410" s="100"/>
      <c r="C410" s="100"/>
      <c r="D410" s="100"/>
      <c r="E410" s="100"/>
      <c r="F410" s="148" t="s">
        <v>516</v>
      </c>
      <c r="G410" s="149">
        <f>countif(F339:F398,"Calendar")</f>
        <v>0</v>
      </c>
      <c r="H410" s="99"/>
      <c r="I410" s="99"/>
      <c r="J410" s="99"/>
    </row>
    <row r="411">
      <c r="A411" s="100"/>
      <c r="B411" s="100"/>
      <c r="C411" s="100"/>
      <c r="D411" s="100"/>
      <c r="E411" s="100"/>
      <c r="F411" s="148" t="s">
        <v>358</v>
      </c>
      <c r="G411" s="149">
        <f>countif(F339:F398,"Weblink")</f>
        <v>8</v>
      </c>
      <c r="H411" s="99"/>
      <c r="I411" s="99"/>
      <c r="J411" s="99"/>
    </row>
    <row r="412">
      <c r="A412" s="100"/>
      <c r="B412" s="100"/>
      <c r="C412" s="100"/>
      <c r="D412" s="100"/>
      <c r="E412" s="100"/>
      <c r="F412" s="148" t="s">
        <v>650</v>
      </c>
      <c r="G412" s="149">
        <f>countif(F339:F398,"Video")</f>
        <v>0</v>
      </c>
      <c r="H412" s="99"/>
      <c r="I412" s="99"/>
      <c r="J412" s="99"/>
    </row>
    <row r="413">
      <c r="A413" s="100"/>
      <c r="B413" s="100"/>
      <c r="C413" s="100"/>
      <c r="D413" s="100"/>
      <c r="E413" s="100"/>
      <c r="F413" s="148" t="s">
        <v>651</v>
      </c>
      <c r="G413" s="149">
        <f>countif(F339:F398,"FAQ")</f>
        <v>0</v>
      </c>
      <c r="H413" s="99"/>
      <c r="I413" s="99"/>
      <c r="J413" s="99"/>
    </row>
    <row r="414">
      <c r="A414" s="100"/>
      <c r="B414" s="100"/>
      <c r="C414" s="100"/>
      <c r="D414" s="100"/>
      <c r="E414" s="100"/>
      <c r="F414" s="98"/>
      <c r="G414" s="97"/>
      <c r="H414" s="99"/>
      <c r="I414" s="99"/>
      <c r="J414" s="99"/>
    </row>
    <row r="415">
      <c r="A415" s="100"/>
      <c r="B415" s="100"/>
      <c r="C415" s="100"/>
      <c r="D415" s="100"/>
      <c r="E415" s="100"/>
      <c r="F415" s="98"/>
      <c r="G415" s="97"/>
      <c r="H415" s="99"/>
      <c r="I415" s="99"/>
      <c r="J415" s="99"/>
    </row>
    <row r="416">
      <c r="A416" s="100"/>
      <c r="B416" s="100"/>
      <c r="C416" s="100"/>
      <c r="D416" s="100"/>
      <c r="E416" s="100"/>
      <c r="F416" s="98"/>
      <c r="G416" s="97"/>
      <c r="H416" s="99"/>
      <c r="I416" s="99"/>
      <c r="J416" s="99"/>
    </row>
    <row r="417">
      <c r="A417" s="100"/>
      <c r="B417" s="100"/>
      <c r="C417" s="100"/>
      <c r="D417" s="100"/>
      <c r="E417" s="100"/>
      <c r="F417" s="98"/>
      <c r="G417" s="97"/>
      <c r="H417" s="99"/>
      <c r="I417" s="99"/>
      <c r="J417" s="99"/>
    </row>
    <row r="418">
      <c r="A418" s="100"/>
      <c r="B418" s="100"/>
      <c r="C418" s="100"/>
      <c r="D418" s="100"/>
      <c r="E418" s="100"/>
      <c r="F418" s="98"/>
      <c r="G418" s="97"/>
      <c r="H418" s="99"/>
      <c r="I418" s="99"/>
      <c r="J418" s="99"/>
    </row>
    <row r="419">
      <c r="A419" s="100"/>
      <c r="B419" s="100"/>
      <c r="C419" s="100"/>
      <c r="D419" s="100"/>
      <c r="E419" s="100"/>
      <c r="F419" s="98"/>
      <c r="G419" s="97"/>
      <c r="H419" s="99"/>
      <c r="I419" s="99"/>
      <c r="J419" s="99"/>
    </row>
    <row r="420">
      <c r="A420" s="100"/>
      <c r="B420" s="100"/>
      <c r="C420" s="100"/>
      <c r="D420" s="100"/>
      <c r="E420" s="100"/>
      <c r="F420" s="150"/>
      <c r="G420" s="97"/>
      <c r="H420" s="99"/>
      <c r="I420" s="99"/>
      <c r="J420" s="99"/>
    </row>
    <row r="421">
      <c r="A421" s="100"/>
      <c r="B421" s="100"/>
      <c r="C421" s="100"/>
      <c r="D421" s="100"/>
      <c r="E421" s="100"/>
      <c r="F421" s="98"/>
      <c r="G421" s="97"/>
      <c r="H421" s="99"/>
      <c r="I421" s="99"/>
      <c r="J421" s="99"/>
    </row>
    <row r="422">
      <c r="A422" s="100"/>
      <c r="B422" s="100"/>
      <c r="C422" s="100"/>
      <c r="D422" s="100"/>
      <c r="E422" s="100"/>
      <c r="F422" s="98"/>
      <c r="G422" s="97"/>
      <c r="H422" s="99"/>
      <c r="I422" s="99"/>
      <c r="J422" s="99"/>
    </row>
    <row r="423">
      <c r="A423" s="100"/>
      <c r="B423" s="100"/>
      <c r="C423" s="100"/>
      <c r="D423" s="100"/>
      <c r="E423" s="100"/>
      <c r="F423" s="98"/>
      <c r="G423" s="97"/>
      <c r="H423" s="99"/>
      <c r="I423" s="99"/>
      <c r="J423" s="99"/>
    </row>
    <row r="424">
      <c r="A424" s="100"/>
      <c r="B424" s="100"/>
      <c r="C424" s="100"/>
      <c r="D424" s="100"/>
      <c r="E424" s="100"/>
      <c r="F424" s="98"/>
      <c r="G424" s="97"/>
      <c r="H424" s="99"/>
      <c r="I424" s="99"/>
      <c r="J424" s="99"/>
    </row>
    <row r="425">
      <c r="A425" s="100"/>
      <c r="B425" s="100"/>
      <c r="C425" s="100"/>
      <c r="D425" s="100"/>
      <c r="E425" s="100"/>
      <c r="F425" s="98"/>
      <c r="G425" s="97"/>
      <c r="H425" s="99"/>
      <c r="I425" s="99"/>
      <c r="J425" s="99"/>
    </row>
    <row r="426">
      <c r="A426" s="100"/>
      <c r="B426" s="100"/>
      <c r="C426" s="100"/>
      <c r="D426" s="100"/>
      <c r="E426" s="100"/>
      <c r="F426" s="98"/>
      <c r="G426" s="97"/>
      <c r="H426" s="99"/>
      <c r="I426" s="99"/>
      <c r="J426" s="99"/>
    </row>
    <row r="427">
      <c r="A427" s="100"/>
      <c r="B427" s="100"/>
      <c r="C427" s="100"/>
      <c r="D427" s="100"/>
      <c r="E427" s="100"/>
      <c r="F427" s="98"/>
      <c r="G427" s="97"/>
      <c r="H427" s="99"/>
      <c r="I427" s="99"/>
      <c r="J427" s="99"/>
    </row>
    <row r="428">
      <c r="A428" s="100"/>
      <c r="B428" s="100"/>
      <c r="C428" s="100"/>
      <c r="D428" s="100"/>
      <c r="E428" s="100"/>
      <c r="F428" s="98"/>
      <c r="G428" s="97"/>
      <c r="H428" s="99"/>
      <c r="I428" s="99"/>
      <c r="J428" s="99"/>
    </row>
    <row r="429">
      <c r="A429" s="100"/>
      <c r="B429" s="100"/>
      <c r="C429" s="100"/>
      <c r="D429" s="100"/>
      <c r="E429" s="100"/>
      <c r="F429" s="98"/>
      <c r="G429" s="97"/>
      <c r="H429" s="99"/>
      <c r="I429" s="99"/>
      <c r="J429" s="99"/>
    </row>
    <row r="430">
      <c r="A430" s="100"/>
      <c r="B430" s="100"/>
      <c r="C430" s="100"/>
      <c r="D430" s="100"/>
      <c r="E430" s="100"/>
      <c r="F430" s="98"/>
      <c r="G430" s="97"/>
      <c r="H430" s="99"/>
      <c r="I430" s="99"/>
      <c r="J430" s="99"/>
    </row>
    <row r="431">
      <c r="A431" s="100"/>
      <c r="B431" s="100"/>
      <c r="C431" s="100"/>
      <c r="D431" s="100"/>
      <c r="E431" s="100"/>
      <c r="F431" s="98"/>
      <c r="G431" s="97"/>
      <c r="H431" s="99"/>
      <c r="I431" s="99"/>
      <c r="J431" s="99"/>
    </row>
    <row r="432">
      <c r="A432" s="100"/>
      <c r="B432" s="100"/>
      <c r="C432" s="100"/>
      <c r="D432" s="100"/>
      <c r="E432" s="100"/>
      <c r="F432" s="98"/>
      <c r="G432" s="97"/>
      <c r="H432" s="99"/>
      <c r="I432" s="99"/>
      <c r="J432" s="99"/>
    </row>
    <row r="433">
      <c r="A433" s="100"/>
      <c r="B433" s="100"/>
      <c r="C433" s="100"/>
      <c r="D433" s="100"/>
      <c r="E433" s="100"/>
      <c r="F433" s="98"/>
      <c r="G433" s="97"/>
      <c r="H433" s="99"/>
      <c r="I433" s="99"/>
      <c r="J433" s="99"/>
    </row>
    <row r="434">
      <c r="A434" s="100"/>
      <c r="B434" s="100"/>
      <c r="C434" s="100"/>
      <c r="D434" s="100"/>
      <c r="E434" s="100"/>
      <c r="F434" s="98"/>
      <c r="G434" s="97"/>
      <c r="H434" s="99"/>
      <c r="I434" s="99"/>
      <c r="J434" s="99"/>
    </row>
    <row r="435">
      <c r="A435" s="100"/>
      <c r="B435" s="100"/>
      <c r="C435" s="100"/>
      <c r="D435" s="100"/>
      <c r="E435" s="100"/>
      <c r="F435" s="98"/>
      <c r="G435" s="97"/>
      <c r="H435" s="99"/>
      <c r="I435" s="99"/>
      <c r="J435" s="99"/>
    </row>
    <row r="436">
      <c r="A436" s="100"/>
      <c r="B436" s="100"/>
      <c r="C436" s="100"/>
      <c r="D436" s="100"/>
      <c r="E436" s="100"/>
      <c r="F436" s="98"/>
      <c r="G436" s="97"/>
      <c r="H436" s="99"/>
      <c r="I436" s="99"/>
      <c r="J436" s="99"/>
    </row>
    <row r="437">
      <c r="A437" s="100"/>
      <c r="B437" s="100"/>
      <c r="C437" s="100"/>
      <c r="D437" s="100"/>
      <c r="E437" s="100"/>
      <c r="F437" s="98"/>
      <c r="G437" s="97"/>
      <c r="H437" s="99"/>
      <c r="I437" s="99"/>
      <c r="J437" s="99"/>
    </row>
    <row r="438">
      <c r="A438" s="100"/>
      <c r="B438" s="100"/>
      <c r="C438" s="100"/>
      <c r="D438" s="100"/>
      <c r="E438" s="100"/>
      <c r="F438" s="98"/>
      <c r="G438" s="97"/>
      <c r="H438" s="99"/>
      <c r="I438" s="99"/>
      <c r="J438" s="99"/>
    </row>
    <row r="439">
      <c r="A439" s="100"/>
      <c r="B439" s="100"/>
      <c r="C439" s="100"/>
      <c r="D439" s="100"/>
      <c r="E439" s="100"/>
      <c r="F439" s="98"/>
      <c r="G439" s="97"/>
      <c r="H439" s="99"/>
      <c r="I439" s="99"/>
      <c r="J439" s="99"/>
    </row>
    <row r="440">
      <c r="A440" s="100"/>
      <c r="B440" s="100"/>
      <c r="C440" s="100"/>
      <c r="D440" s="100"/>
      <c r="E440" s="100"/>
      <c r="F440" s="98"/>
      <c r="G440" s="97"/>
      <c r="H440" s="99"/>
      <c r="I440" s="99"/>
      <c r="J440" s="99"/>
    </row>
    <row r="441">
      <c r="A441" s="100"/>
      <c r="B441" s="100"/>
      <c r="C441" s="100"/>
      <c r="D441" s="100"/>
      <c r="E441" s="100"/>
      <c r="F441" s="98"/>
      <c r="G441" s="97"/>
      <c r="H441" s="99"/>
      <c r="I441" s="99"/>
      <c r="J441" s="99"/>
    </row>
    <row r="442">
      <c r="A442" s="100"/>
      <c r="B442" s="100"/>
      <c r="C442" s="100"/>
      <c r="D442" s="100"/>
      <c r="E442" s="100"/>
      <c r="F442" s="98"/>
      <c r="G442" s="97"/>
      <c r="H442" s="99"/>
      <c r="I442" s="99"/>
      <c r="J442" s="99"/>
    </row>
    <row r="443">
      <c r="A443" s="100"/>
      <c r="B443" s="100"/>
      <c r="C443" s="100"/>
      <c r="D443" s="100"/>
      <c r="E443" s="100"/>
      <c r="F443" s="98"/>
      <c r="G443" s="97"/>
      <c r="H443" s="99"/>
      <c r="I443" s="99"/>
      <c r="J443" s="99"/>
    </row>
    <row r="444">
      <c r="A444" s="100"/>
      <c r="B444" s="100"/>
      <c r="C444" s="100"/>
      <c r="D444" s="100"/>
      <c r="E444" s="100"/>
      <c r="F444" s="98"/>
      <c r="G444" s="97"/>
      <c r="H444" s="99"/>
      <c r="I444" s="99"/>
      <c r="J444" s="99"/>
    </row>
    <row r="445">
      <c r="A445" s="100"/>
      <c r="B445" s="100"/>
      <c r="C445" s="100"/>
      <c r="D445" s="100"/>
      <c r="E445" s="100"/>
      <c r="F445" s="98"/>
      <c r="G445" s="97"/>
      <c r="H445" s="99"/>
      <c r="I445" s="99"/>
      <c r="J445" s="99"/>
    </row>
    <row r="446">
      <c r="A446" s="100"/>
      <c r="B446" s="100"/>
      <c r="C446" s="100"/>
      <c r="D446" s="100"/>
      <c r="E446" s="100"/>
      <c r="F446" s="98"/>
      <c r="G446" s="97"/>
      <c r="H446" s="99"/>
      <c r="I446" s="99"/>
      <c r="J446" s="99"/>
    </row>
    <row r="447">
      <c r="A447" s="100"/>
      <c r="B447" s="100"/>
      <c r="C447" s="100"/>
      <c r="D447" s="100"/>
      <c r="E447" s="100"/>
      <c r="F447" s="98"/>
      <c r="G447" s="97"/>
      <c r="H447" s="99"/>
      <c r="I447" s="99"/>
      <c r="J447" s="99"/>
    </row>
    <row r="448">
      <c r="A448" s="100"/>
      <c r="B448" s="100"/>
      <c r="C448" s="100"/>
      <c r="D448" s="100"/>
      <c r="E448" s="100"/>
      <c r="F448" s="98"/>
      <c r="G448" s="97"/>
      <c r="H448" s="99"/>
      <c r="I448" s="99"/>
      <c r="J448" s="99"/>
    </row>
    <row r="449">
      <c r="A449" s="100"/>
      <c r="B449" s="100"/>
      <c r="C449" s="100"/>
      <c r="D449" s="100"/>
      <c r="E449" s="100"/>
      <c r="F449" s="98"/>
      <c r="G449" s="97"/>
      <c r="H449" s="99"/>
      <c r="I449" s="99"/>
      <c r="J449" s="99"/>
    </row>
    <row r="450">
      <c r="A450" s="100"/>
      <c r="B450" s="100"/>
      <c r="C450" s="100"/>
      <c r="D450" s="100"/>
      <c r="E450" s="100"/>
      <c r="F450" s="98"/>
      <c r="G450" s="97"/>
      <c r="H450" s="99"/>
      <c r="I450" s="99"/>
      <c r="J450" s="99"/>
    </row>
    <row r="451">
      <c r="A451" s="100"/>
      <c r="B451" s="100"/>
      <c r="C451" s="100"/>
      <c r="D451" s="100"/>
      <c r="E451" s="100"/>
      <c r="F451" s="98"/>
      <c r="G451" s="97"/>
      <c r="H451" s="99"/>
      <c r="I451" s="99"/>
      <c r="J451" s="99"/>
    </row>
    <row r="452">
      <c r="A452" s="100"/>
      <c r="B452" s="100"/>
      <c r="C452" s="100"/>
      <c r="D452" s="100"/>
      <c r="E452" s="100"/>
      <c r="F452" s="98"/>
      <c r="G452" s="97"/>
      <c r="H452" s="99"/>
      <c r="I452" s="99"/>
      <c r="J452" s="99"/>
    </row>
    <row r="453">
      <c r="A453" s="100"/>
      <c r="B453" s="100"/>
      <c r="C453" s="100"/>
      <c r="D453" s="100"/>
      <c r="E453" s="100"/>
      <c r="F453" s="98"/>
      <c r="G453" s="97"/>
      <c r="H453" s="99"/>
      <c r="I453" s="99"/>
      <c r="J453" s="99"/>
    </row>
    <row r="454">
      <c r="A454" s="100"/>
      <c r="B454" s="100"/>
      <c r="C454" s="100"/>
      <c r="D454" s="100"/>
      <c r="E454" s="100"/>
      <c r="F454" s="98"/>
      <c r="G454" s="97"/>
      <c r="H454" s="99"/>
      <c r="I454" s="99"/>
      <c r="J454" s="99"/>
    </row>
    <row r="455">
      <c r="A455" s="100"/>
      <c r="B455" s="100"/>
      <c r="C455" s="100"/>
      <c r="D455" s="100"/>
      <c r="E455" s="100"/>
      <c r="F455" s="98"/>
      <c r="G455" s="97"/>
      <c r="H455" s="99"/>
      <c r="I455" s="99"/>
      <c r="J455" s="99"/>
    </row>
    <row r="456">
      <c r="A456" s="100"/>
      <c r="B456" s="100"/>
      <c r="C456" s="100"/>
      <c r="D456" s="100"/>
      <c r="E456" s="100"/>
      <c r="F456" s="98"/>
      <c r="G456" s="97"/>
      <c r="H456" s="99"/>
      <c r="I456" s="99"/>
      <c r="J456" s="99"/>
    </row>
    <row r="457">
      <c r="A457" s="100"/>
      <c r="B457" s="100"/>
      <c r="C457" s="100"/>
      <c r="D457" s="100"/>
      <c r="E457" s="100"/>
      <c r="F457" s="98"/>
      <c r="G457" s="97"/>
      <c r="H457" s="99"/>
      <c r="I457" s="99"/>
      <c r="J457" s="99"/>
    </row>
    <row r="458">
      <c r="A458" s="100"/>
      <c r="B458" s="100"/>
      <c r="C458" s="100"/>
      <c r="D458" s="100"/>
      <c r="E458" s="100"/>
      <c r="F458" s="98"/>
      <c r="G458" s="97"/>
      <c r="H458" s="99"/>
      <c r="I458" s="99"/>
      <c r="J458" s="99"/>
    </row>
    <row r="459">
      <c r="A459" s="100"/>
      <c r="B459" s="100"/>
      <c r="C459" s="100"/>
      <c r="D459" s="100"/>
      <c r="E459" s="100"/>
      <c r="F459" s="98"/>
      <c r="G459" s="97"/>
      <c r="H459" s="99"/>
      <c r="I459" s="99"/>
      <c r="J459" s="99"/>
    </row>
    <row r="460">
      <c r="A460" s="100"/>
      <c r="B460" s="100"/>
      <c r="C460" s="100"/>
      <c r="D460" s="100"/>
      <c r="E460" s="100"/>
      <c r="F460" s="98"/>
      <c r="G460" s="97"/>
      <c r="H460" s="99"/>
      <c r="I460" s="99"/>
      <c r="J460" s="99"/>
    </row>
    <row r="461">
      <c r="A461" s="100"/>
      <c r="B461" s="100"/>
      <c r="C461" s="100"/>
      <c r="D461" s="100"/>
      <c r="E461" s="100"/>
      <c r="F461" s="98"/>
      <c r="G461" s="97"/>
      <c r="H461" s="99"/>
      <c r="I461" s="99"/>
      <c r="J461" s="99"/>
    </row>
    <row r="462">
      <c r="A462" s="100"/>
      <c r="B462" s="100"/>
      <c r="C462" s="100"/>
      <c r="D462" s="100"/>
      <c r="E462" s="100"/>
      <c r="F462" s="98"/>
      <c r="G462" s="97"/>
      <c r="H462" s="99"/>
      <c r="I462" s="99"/>
      <c r="J462" s="99"/>
    </row>
    <row r="463">
      <c r="A463" s="100"/>
      <c r="B463" s="100"/>
      <c r="C463" s="100"/>
      <c r="D463" s="100"/>
      <c r="E463" s="100"/>
      <c r="F463" s="98"/>
      <c r="G463" s="97"/>
      <c r="H463" s="99"/>
      <c r="I463" s="99"/>
      <c r="J463" s="99"/>
    </row>
    <row r="464">
      <c r="A464" s="100"/>
      <c r="B464" s="100"/>
      <c r="C464" s="100"/>
      <c r="D464" s="100"/>
      <c r="E464" s="100"/>
      <c r="F464" s="98"/>
      <c r="G464" s="97"/>
      <c r="H464" s="99"/>
      <c r="I464" s="99"/>
      <c r="J464" s="99"/>
    </row>
    <row r="465">
      <c r="A465" s="100"/>
      <c r="B465" s="100"/>
      <c r="C465" s="100"/>
      <c r="D465" s="100"/>
      <c r="E465" s="100"/>
      <c r="F465" s="98"/>
      <c r="G465" s="97"/>
      <c r="H465" s="99"/>
      <c r="I465" s="99"/>
      <c r="J465" s="99"/>
    </row>
    <row r="466">
      <c r="A466" s="100"/>
      <c r="B466" s="100"/>
      <c r="C466" s="100"/>
      <c r="D466" s="100"/>
      <c r="E466" s="100"/>
      <c r="F466" s="98"/>
      <c r="G466" s="97"/>
      <c r="H466" s="99"/>
      <c r="I466" s="99"/>
      <c r="J466" s="99"/>
    </row>
    <row r="467">
      <c r="A467" s="100"/>
      <c r="B467" s="100"/>
      <c r="C467" s="100"/>
      <c r="D467" s="100"/>
      <c r="E467" s="100"/>
      <c r="F467" s="98"/>
      <c r="G467" s="97"/>
      <c r="H467" s="99"/>
      <c r="I467" s="99"/>
      <c r="J467" s="99"/>
    </row>
    <row r="468">
      <c r="A468" s="100"/>
      <c r="B468" s="100"/>
      <c r="C468" s="100"/>
      <c r="D468" s="100"/>
      <c r="E468" s="100"/>
      <c r="F468" s="98"/>
      <c r="G468" s="97"/>
      <c r="H468" s="99"/>
      <c r="I468" s="99"/>
      <c r="J468" s="99"/>
    </row>
    <row r="469">
      <c r="A469" s="100"/>
      <c r="B469" s="100"/>
      <c r="C469" s="100"/>
      <c r="D469" s="100"/>
      <c r="E469" s="100"/>
      <c r="F469" s="98"/>
      <c r="G469" s="97"/>
      <c r="H469" s="99"/>
      <c r="I469" s="99"/>
      <c r="J469" s="99"/>
    </row>
    <row r="470">
      <c r="A470" s="100"/>
      <c r="B470" s="100"/>
      <c r="C470" s="100"/>
      <c r="D470" s="100"/>
      <c r="E470" s="100"/>
      <c r="F470" s="98"/>
      <c r="G470" s="97"/>
      <c r="H470" s="99"/>
      <c r="I470" s="99"/>
      <c r="J470" s="99"/>
    </row>
    <row r="471">
      <c r="A471" s="100"/>
      <c r="B471" s="100"/>
      <c r="C471" s="100"/>
      <c r="D471" s="100"/>
      <c r="E471" s="100"/>
      <c r="F471" s="98"/>
      <c r="G471" s="97"/>
      <c r="H471" s="99"/>
      <c r="I471" s="99"/>
      <c r="J471" s="99"/>
    </row>
    <row r="472">
      <c r="A472" s="100"/>
      <c r="B472" s="100"/>
      <c r="C472" s="100"/>
      <c r="D472" s="100"/>
      <c r="E472" s="100"/>
      <c r="F472" s="98"/>
      <c r="G472" s="97"/>
      <c r="H472" s="99"/>
      <c r="I472" s="99"/>
      <c r="J472" s="99"/>
    </row>
    <row r="473">
      <c r="A473" s="100"/>
      <c r="B473" s="100"/>
      <c r="C473" s="100"/>
      <c r="D473" s="100"/>
      <c r="E473" s="100"/>
      <c r="F473" s="98"/>
      <c r="G473" s="97"/>
      <c r="H473" s="99"/>
      <c r="I473" s="99"/>
      <c r="J473" s="99"/>
    </row>
    <row r="474">
      <c r="A474" s="100"/>
      <c r="B474" s="100"/>
      <c r="C474" s="100"/>
      <c r="D474" s="100"/>
      <c r="E474" s="100"/>
      <c r="F474" s="98"/>
      <c r="G474" s="97"/>
      <c r="H474" s="99"/>
      <c r="I474" s="99"/>
      <c r="J474" s="99"/>
    </row>
    <row r="475">
      <c r="A475" s="100"/>
      <c r="B475" s="100"/>
      <c r="C475" s="100"/>
      <c r="D475" s="100"/>
      <c r="E475" s="100"/>
      <c r="F475" s="98"/>
      <c r="G475" s="97"/>
      <c r="H475" s="99"/>
      <c r="I475" s="99"/>
      <c r="J475" s="99"/>
    </row>
    <row r="476">
      <c r="A476" s="100"/>
      <c r="B476" s="100"/>
      <c r="C476" s="100"/>
      <c r="D476" s="100"/>
      <c r="E476" s="100"/>
      <c r="F476" s="98"/>
      <c r="G476" s="97"/>
      <c r="H476" s="99"/>
      <c r="I476" s="99"/>
      <c r="J476" s="99"/>
    </row>
    <row r="477">
      <c r="A477" s="100"/>
      <c r="B477" s="100"/>
      <c r="C477" s="100"/>
      <c r="D477" s="100"/>
      <c r="E477" s="100"/>
      <c r="F477" s="98"/>
      <c r="G477" s="97"/>
      <c r="H477" s="99"/>
      <c r="I477" s="99"/>
      <c r="J477" s="99"/>
    </row>
    <row r="478">
      <c r="A478" s="100"/>
      <c r="B478" s="100"/>
      <c r="C478" s="100"/>
      <c r="D478" s="100"/>
      <c r="E478" s="100"/>
      <c r="F478" s="98"/>
      <c r="G478" s="97"/>
      <c r="H478" s="99"/>
      <c r="I478" s="99"/>
      <c r="J478" s="99"/>
    </row>
    <row r="479">
      <c r="A479" s="100"/>
      <c r="B479" s="100"/>
      <c r="C479" s="100"/>
      <c r="D479" s="100"/>
      <c r="E479" s="100"/>
      <c r="F479" s="98"/>
      <c r="G479" s="97"/>
      <c r="H479" s="99"/>
      <c r="I479" s="99"/>
      <c r="J479" s="99"/>
    </row>
    <row r="480">
      <c r="A480" s="100"/>
      <c r="B480" s="100"/>
      <c r="C480" s="100"/>
      <c r="D480" s="100"/>
      <c r="E480" s="100"/>
      <c r="F480" s="98"/>
      <c r="G480" s="97"/>
      <c r="H480" s="99"/>
      <c r="I480" s="99"/>
      <c r="J480" s="99"/>
    </row>
    <row r="481">
      <c r="A481" s="100"/>
      <c r="B481" s="100"/>
      <c r="C481" s="100"/>
      <c r="D481" s="100"/>
      <c r="E481" s="100"/>
      <c r="F481" s="98"/>
      <c r="G481" s="97"/>
      <c r="H481" s="99"/>
      <c r="I481" s="99"/>
      <c r="J481" s="99"/>
    </row>
    <row r="482">
      <c r="A482" s="100"/>
      <c r="B482" s="100"/>
      <c r="C482" s="100"/>
      <c r="D482" s="100"/>
      <c r="E482" s="100"/>
      <c r="F482" s="98"/>
      <c r="G482" s="97"/>
      <c r="H482" s="99"/>
      <c r="I482" s="99"/>
      <c r="J482" s="99"/>
    </row>
    <row r="483">
      <c r="A483" s="100"/>
      <c r="B483" s="100"/>
      <c r="C483" s="100"/>
      <c r="D483" s="100"/>
      <c r="E483" s="100"/>
      <c r="F483" s="98"/>
      <c r="G483" s="97"/>
      <c r="H483" s="99"/>
      <c r="I483" s="99"/>
      <c r="J483" s="99"/>
    </row>
    <row r="484">
      <c r="A484" s="97"/>
      <c r="B484" s="97"/>
      <c r="C484" s="97"/>
      <c r="D484" s="97"/>
      <c r="E484" s="97"/>
      <c r="F484" s="98"/>
      <c r="G484" s="97"/>
      <c r="H484" s="99"/>
      <c r="I484" s="99"/>
      <c r="J484" s="99"/>
    </row>
    <row r="485">
      <c r="A485" s="97"/>
      <c r="B485" s="151"/>
      <c r="C485" s="152"/>
      <c r="D485" s="152"/>
      <c r="E485" s="152"/>
      <c r="F485" s="98"/>
      <c r="G485" s="97"/>
      <c r="H485" s="99"/>
      <c r="I485" s="99"/>
      <c r="J485" s="99"/>
    </row>
    <row r="486">
      <c r="A486" s="97"/>
      <c r="B486" s="151"/>
      <c r="C486" s="152"/>
      <c r="D486" s="152"/>
      <c r="E486" s="152"/>
      <c r="F486" s="98"/>
      <c r="G486" s="97"/>
      <c r="H486" s="99"/>
      <c r="I486" s="99"/>
      <c r="J486" s="99"/>
    </row>
    <row r="487">
      <c r="A487" s="97"/>
      <c r="B487" s="151"/>
      <c r="C487" s="152"/>
      <c r="D487" s="152"/>
      <c r="E487" s="152"/>
      <c r="F487" s="98"/>
      <c r="G487" s="97"/>
      <c r="H487" s="99"/>
      <c r="I487" s="99"/>
      <c r="J487" s="99"/>
    </row>
    <row r="488">
      <c r="A488" s="97"/>
      <c r="B488" s="151"/>
      <c r="C488" s="152"/>
      <c r="D488" s="152"/>
      <c r="E488" s="152"/>
      <c r="F488" s="98"/>
      <c r="G488" s="97"/>
      <c r="H488" s="99"/>
      <c r="I488" s="99"/>
      <c r="J488" s="99"/>
    </row>
    <row r="489">
      <c r="A489" s="97"/>
      <c r="B489" s="97"/>
      <c r="C489" s="97"/>
      <c r="D489" s="97"/>
      <c r="E489" s="97"/>
      <c r="F489" s="98"/>
      <c r="G489" s="97"/>
      <c r="H489" s="99"/>
      <c r="I489" s="99"/>
      <c r="J489" s="99"/>
    </row>
    <row r="490">
      <c r="A490" s="97"/>
      <c r="B490" s="97"/>
      <c r="C490" s="97"/>
      <c r="D490" s="97"/>
      <c r="E490" s="97"/>
      <c r="F490" s="98"/>
      <c r="G490" s="97"/>
      <c r="H490" s="99"/>
      <c r="I490" s="99"/>
      <c r="J490" s="99"/>
    </row>
    <row r="491">
      <c r="A491" s="97"/>
      <c r="B491" s="97"/>
      <c r="C491" s="97"/>
      <c r="D491" s="97"/>
      <c r="E491" s="97"/>
      <c r="F491" s="98"/>
      <c r="G491" s="97"/>
      <c r="H491" s="99"/>
      <c r="I491" s="99"/>
      <c r="J491" s="99"/>
    </row>
    <row r="492">
      <c r="A492" s="97"/>
      <c r="B492" s="97"/>
      <c r="C492" s="97"/>
      <c r="D492" s="97"/>
      <c r="E492" s="97"/>
      <c r="F492" s="98"/>
      <c r="G492" s="97"/>
      <c r="H492" s="99"/>
      <c r="I492" s="99"/>
      <c r="J492" s="99"/>
    </row>
    <row r="493">
      <c r="A493" s="97"/>
      <c r="B493" s="97"/>
      <c r="C493" s="97"/>
      <c r="D493" s="97"/>
      <c r="E493" s="97"/>
      <c r="F493" s="98"/>
      <c r="G493" s="97"/>
      <c r="H493" s="99"/>
      <c r="I493" s="99"/>
      <c r="J493" s="99"/>
    </row>
    <row r="494">
      <c r="A494" s="97"/>
      <c r="B494" s="97"/>
      <c r="C494" s="97"/>
      <c r="D494" s="97"/>
      <c r="E494" s="97"/>
      <c r="F494" s="98"/>
      <c r="G494" s="97"/>
      <c r="H494" s="99"/>
      <c r="I494" s="99"/>
      <c r="J494" s="99"/>
    </row>
    <row r="495">
      <c r="A495" s="97"/>
      <c r="B495" s="97"/>
      <c r="C495" s="97"/>
      <c r="D495" s="97"/>
      <c r="E495" s="97"/>
      <c r="F495" s="98"/>
      <c r="G495" s="97"/>
      <c r="H495" s="99"/>
      <c r="I495" s="99"/>
      <c r="J495" s="99"/>
    </row>
    <row r="496">
      <c r="A496" s="97"/>
      <c r="B496" s="97"/>
      <c r="C496" s="97"/>
      <c r="D496" s="97"/>
      <c r="E496" s="97"/>
      <c r="F496" s="98"/>
      <c r="G496" s="97"/>
      <c r="H496" s="99"/>
      <c r="I496" s="99"/>
      <c r="J496" s="99"/>
    </row>
    <row r="497">
      <c r="A497" s="97"/>
      <c r="B497" s="97"/>
      <c r="C497" s="97"/>
      <c r="D497" s="97"/>
      <c r="E497" s="97"/>
      <c r="F497" s="98"/>
      <c r="G497" s="97"/>
      <c r="H497" s="99"/>
      <c r="I497" s="99"/>
      <c r="J497" s="99"/>
    </row>
    <row r="498">
      <c r="A498" s="97"/>
      <c r="B498" s="97"/>
      <c r="C498" s="97"/>
      <c r="D498" s="97"/>
      <c r="E498" s="97"/>
      <c r="F498" s="98"/>
      <c r="G498" s="97"/>
      <c r="H498" s="99"/>
      <c r="I498" s="99"/>
      <c r="J498" s="99"/>
    </row>
    <row r="499">
      <c r="A499" s="97"/>
      <c r="B499" s="97"/>
      <c r="C499" s="97"/>
      <c r="D499" s="97"/>
      <c r="E499" s="97"/>
      <c r="F499" s="98"/>
      <c r="G499" s="97"/>
      <c r="H499" s="99"/>
      <c r="I499" s="99"/>
      <c r="J499" s="99"/>
    </row>
    <row r="500">
      <c r="A500" s="97"/>
      <c r="B500" s="97"/>
      <c r="C500" s="97"/>
      <c r="D500" s="97"/>
      <c r="E500" s="97"/>
      <c r="F500" s="98"/>
      <c r="G500" s="97"/>
      <c r="H500" s="99"/>
      <c r="I500" s="99"/>
      <c r="J500" s="99"/>
    </row>
    <row r="501">
      <c r="A501" s="97"/>
      <c r="B501" s="97"/>
      <c r="C501" s="97"/>
      <c r="D501" s="97"/>
      <c r="E501" s="97"/>
      <c r="F501" s="98"/>
      <c r="G501" s="97"/>
      <c r="H501" s="99"/>
      <c r="I501" s="99"/>
      <c r="J501" s="99"/>
    </row>
    <row r="502">
      <c r="A502" s="97"/>
      <c r="B502" s="97"/>
      <c r="C502" s="97"/>
      <c r="D502" s="97"/>
      <c r="E502" s="97"/>
      <c r="F502" s="98"/>
      <c r="G502" s="97"/>
      <c r="H502" s="99"/>
      <c r="I502" s="99"/>
      <c r="J502" s="99"/>
    </row>
    <row r="503">
      <c r="A503" s="97"/>
      <c r="B503" s="97"/>
      <c r="C503" s="97"/>
      <c r="D503" s="97"/>
      <c r="E503" s="97"/>
      <c r="F503" s="98"/>
      <c r="G503" s="97"/>
      <c r="H503" s="99"/>
      <c r="I503" s="99"/>
      <c r="J503" s="99"/>
    </row>
    <row r="504">
      <c r="A504" s="97"/>
      <c r="B504" s="97"/>
      <c r="C504" s="97"/>
      <c r="D504" s="97"/>
      <c r="E504" s="97"/>
      <c r="F504" s="98"/>
      <c r="G504" s="97"/>
      <c r="H504" s="99"/>
      <c r="I504" s="99"/>
      <c r="J504" s="99"/>
    </row>
    <row r="505">
      <c r="A505" s="97"/>
      <c r="B505" s="97"/>
      <c r="C505" s="97"/>
      <c r="D505" s="97"/>
      <c r="E505" s="97"/>
      <c r="F505" s="98"/>
      <c r="G505" s="97"/>
      <c r="H505" s="99"/>
      <c r="I505" s="99"/>
      <c r="J505" s="99"/>
    </row>
    <row r="506">
      <c r="A506" s="97"/>
      <c r="B506" s="97"/>
      <c r="C506" s="97"/>
      <c r="D506" s="97"/>
      <c r="E506" s="97"/>
      <c r="F506" s="98"/>
      <c r="G506" s="97"/>
      <c r="H506" s="99"/>
      <c r="I506" s="99"/>
      <c r="J506" s="99"/>
    </row>
    <row r="507">
      <c r="A507" s="97"/>
      <c r="B507" s="97"/>
      <c r="C507" s="97"/>
      <c r="D507" s="97"/>
      <c r="E507" s="97"/>
      <c r="F507" s="98"/>
      <c r="G507" s="97"/>
      <c r="H507" s="99"/>
      <c r="I507" s="99"/>
      <c r="J507" s="99"/>
    </row>
    <row r="508">
      <c r="A508" s="97"/>
      <c r="B508" s="97"/>
      <c r="C508" s="97"/>
      <c r="D508" s="97"/>
      <c r="E508" s="97"/>
      <c r="F508" s="98"/>
      <c r="G508" s="97"/>
      <c r="H508" s="99"/>
      <c r="I508" s="99"/>
      <c r="J508" s="99"/>
    </row>
    <row r="509">
      <c r="A509" s="97"/>
      <c r="B509" s="97"/>
      <c r="C509" s="97"/>
      <c r="D509" s="97"/>
      <c r="E509" s="97"/>
      <c r="F509" s="98"/>
      <c r="G509" s="97"/>
      <c r="H509" s="99"/>
      <c r="I509" s="99"/>
      <c r="J509" s="99"/>
    </row>
    <row r="510">
      <c r="A510" s="97"/>
      <c r="B510" s="97"/>
      <c r="C510" s="97"/>
      <c r="D510" s="97"/>
      <c r="E510" s="97"/>
      <c r="F510" s="98"/>
      <c r="G510" s="97"/>
      <c r="H510" s="99"/>
      <c r="I510" s="99"/>
      <c r="J510" s="99"/>
    </row>
    <row r="511">
      <c r="A511" s="97"/>
      <c r="B511" s="97"/>
      <c r="C511" s="97"/>
      <c r="D511" s="97"/>
      <c r="E511" s="97"/>
      <c r="F511" s="98"/>
      <c r="G511" s="97"/>
      <c r="H511" s="99"/>
      <c r="I511" s="99"/>
      <c r="J511" s="99"/>
    </row>
    <row r="512">
      <c r="A512" s="97"/>
      <c r="B512" s="97"/>
      <c r="C512" s="97"/>
      <c r="D512" s="97"/>
      <c r="E512" s="97"/>
      <c r="F512" s="98"/>
      <c r="G512" s="97"/>
      <c r="H512" s="99"/>
      <c r="I512" s="99"/>
      <c r="J512" s="99"/>
    </row>
    <row r="513">
      <c r="A513" s="97"/>
      <c r="B513" s="97"/>
      <c r="C513" s="97"/>
      <c r="D513" s="97"/>
      <c r="E513" s="97"/>
      <c r="F513" s="98"/>
      <c r="G513" s="97"/>
      <c r="H513" s="99"/>
      <c r="I513" s="99"/>
      <c r="J513" s="99"/>
    </row>
    <row r="514">
      <c r="A514" s="97"/>
      <c r="B514" s="97"/>
      <c r="C514" s="97"/>
      <c r="D514" s="97"/>
      <c r="E514" s="97"/>
      <c r="F514" s="98"/>
      <c r="G514" s="97"/>
      <c r="H514" s="99"/>
      <c r="I514" s="99"/>
      <c r="J514" s="99"/>
    </row>
    <row r="515">
      <c r="A515" s="97"/>
      <c r="B515" s="97"/>
      <c r="C515" s="97"/>
      <c r="D515" s="97"/>
      <c r="E515" s="97"/>
      <c r="F515" s="98"/>
      <c r="G515" s="97"/>
      <c r="H515" s="99"/>
      <c r="I515" s="99"/>
      <c r="J515" s="99"/>
    </row>
    <row r="516">
      <c r="A516" s="97"/>
      <c r="B516" s="97"/>
      <c r="C516" s="97"/>
      <c r="D516" s="97"/>
      <c r="E516" s="97"/>
      <c r="F516" s="98"/>
      <c r="G516" s="97"/>
      <c r="H516" s="99"/>
      <c r="I516" s="99"/>
      <c r="J516" s="99"/>
    </row>
    <row r="517">
      <c r="A517" s="97"/>
      <c r="B517" s="97"/>
      <c r="C517" s="97"/>
      <c r="D517" s="97"/>
      <c r="E517" s="97"/>
      <c r="F517" s="98"/>
      <c r="G517" s="97"/>
      <c r="H517" s="99"/>
      <c r="I517" s="99"/>
      <c r="J517" s="99"/>
    </row>
    <row r="518">
      <c r="A518" s="97"/>
      <c r="B518" s="97"/>
      <c r="C518" s="97"/>
      <c r="D518" s="97"/>
      <c r="E518" s="97"/>
      <c r="F518" s="98"/>
      <c r="G518" s="97"/>
      <c r="H518" s="99"/>
      <c r="I518" s="99"/>
      <c r="J518" s="99"/>
    </row>
    <row r="519">
      <c r="A519" s="97"/>
      <c r="B519" s="97"/>
      <c r="C519" s="97"/>
      <c r="D519" s="97"/>
      <c r="E519" s="97"/>
      <c r="F519" s="98"/>
      <c r="G519" s="97"/>
      <c r="H519" s="99"/>
      <c r="I519" s="99"/>
      <c r="J519" s="99"/>
    </row>
    <row r="520">
      <c r="A520" s="97"/>
      <c r="B520" s="97"/>
      <c r="C520" s="97"/>
      <c r="D520" s="97"/>
      <c r="E520" s="97"/>
      <c r="F520" s="98"/>
      <c r="G520" s="97"/>
      <c r="H520" s="99"/>
      <c r="I520" s="99"/>
      <c r="J520" s="99"/>
    </row>
    <row r="521">
      <c r="A521" s="97"/>
      <c r="B521" s="97"/>
      <c r="C521" s="97"/>
      <c r="D521" s="97"/>
      <c r="E521" s="97"/>
      <c r="F521" s="98"/>
      <c r="G521" s="97"/>
      <c r="H521" s="99"/>
      <c r="I521" s="99"/>
      <c r="J521" s="99"/>
    </row>
    <row r="522">
      <c r="A522" s="97"/>
      <c r="B522" s="97"/>
      <c r="C522" s="97"/>
      <c r="D522" s="97"/>
      <c r="E522" s="97"/>
      <c r="F522" s="98"/>
      <c r="G522" s="97"/>
      <c r="H522" s="99"/>
      <c r="I522" s="99"/>
      <c r="J522" s="99"/>
    </row>
    <row r="523">
      <c r="A523" s="97"/>
      <c r="B523" s="97"/>
      <c r="C523" s="97"/>
      <c r="D523" s="97"/>
      <c r="E523" s="97"/>
      <c r="F523" s="98"/>
      <c r="G523" s="97"/>
      <c r="H523" s="99"/>
      <c r="I523" s="99"/>
      <c r="J523" s="99"/>
    </row>
    <row r="524">
      <c r="A524" s="97"/>
      <c r="B524" s="97"/>
      <c r="C524" s="97"/>
      <c r="D524" s="97"/>
      <c r="E524" s="97"/>
      <c r="F524" s="98"/>
      <c r="G524" s="97"/>
      <c r="H524" s="99"/>
      <c r="I524" s="99"/>
      <c r="J524" s="99"/>
    </row>
    <row r="525">
      <c r="A525" s="97"/>
      <c r="B525" s="97"/>
      <c r="C525" s="97"/>
      <c r="D525" s="97"/>
      <c r="E525" s="97"/>
      <c r="F525" s="98"/>
      <c r="G525" s="97"/>
      <c r="H525" s="99"/>
      <c r="I525" s="99"/>
      <c r="J525" s="99"/>
    </row>
    <row r="526">
      <c r="A526" s="97"/>
      <c r="B526" s="97"/>
      <c r="C526" s="97"/>
      <c r="D526" s="97"/>
      <c r="E526" s="97"/>
      <c r="F526" s="98"/>
      <c r="G526" s="97"/>
      <c r="H526" s="99"/>
      <c r="I526" s="99"/>
      <c r="J526" s="99"/>
    </row>
    <row r="527">
      <c r="A527" s="97"/>
      <c r="B527" s="97"/>
      <c r="C527" s="97"/>
      <c r="D527" s="97"/>
      <c r="E527" s="97"/>
      <c r="F527" s="98"/>
      <c r="G527" s="97"/>
      <c r="H527" s="99"/>
      <c r="I527" s="99"/>
      <c r="J527" s="99"/>
    </row>
    <row r="528">
      <c r="A528" s="97"/>
      <c r="B528" s="97"/>
      <c r="C528" s="97"/>
      <c r="D528" s="97"/>
      <c r="E528" s="97"/>
      <c r="F528" s="98"/>
      <c r="G528" s="97"/>
      <c r="H528" s="99"/>
      <c r="I528" s="99"/>
      <c r="J528" s="99"/>
    </row>
    <row r="529">
      <c r="A529" s="97"/>
      <c r="B529" s="97"/>
      <c r="C529" s="97"/>
      <c r="D529" s="97"/>
      <c r="E529" s="97"/>
      <c r="F529" s="98"/>
      <c r="G529" s="97"/>
      <c r="H529" s="99"/>
      <c r="I529" s="99"/>
      <c r="J529" s="99"/>
    </row>
    <row r="530">
      <c r="A530" s="97"/>
      <c r="B530" s="97"/>
      <c r="C530" s="97"/>
      <c r="D530" s="97"/>
      <c r="E530" s="97"/>
      <c r="F530" s="98"/>
      <c r="G530" s="97"/>
      <c r="H530" s="99"/>
      <c r="I530" s="99"/>
      <c r="J530" s="99"/>
    </row>
    <row r="531">
      <c r="A531" s="97"/>
      <c r="B531" s="97"/>
      <c r="C531" s="97"/>
      <c r="D531" s="97"/>
      <c r="E531" s="97"/>
      <c r="F531" s="98"/>
      <c r="G531" s="97"/>
      <c r="H531" s="99"/>
      <c r="I531" s="99"/>
      <c r="J531" s="99"/>
    </row>
    <row r="532">
      <c r="A532" s="97"/>
      <c r="B532" s="97"/>
      <c r="C532" s="97"/>
      <c r="D532" s="97"/>
      <c r="E532" s="97"/>
      <c r="F532" s="98"/>
      <c r="G532" s="97"/>
      <c r="H532" s="99"/>
      <c r="I532" s="99"/>
      <c r="J532" s="99"/>
    </row>
    <row r="533">
      <c r="A533" s="97"/>
      <c r="B533" s="97"/>
      <c r="C533" s="97"/>
      <c r="D533" s="97"/>
      <c r="E533" s="97"/>
      <c r="F533" s="98"/>
      <c r="G533" s="97"/>
      <c r="H533" s="99"/>
      <c r="I533" s="99"/>
      <c r="J533" s="99"/>
    </row>
    <row r="534">
      <c r="A534" s="97"/>
      <c r="B534" s="97"/>
      <c r="C534" s="97"/>
      <c r="D534" s="97"/>
      <c r="E534" s="97"/>
      <c r="F534" s="98"/>
      <c r="G534" s="97"/>
      <c r="H534" s="99"/>
      <c r="I534" s="99"/>
      <c r="J534" s="99"/>
    </row>
    <row r="535">
      <c r="A535" s="97"/>
      <c r="B535" s="97"/>
      <c r="C535" s="97"/>
      <c r="D535" s="97"/>
      <c r="E535" s="97"/>
      <c r="F535" s="98"/>
      <c r="G535" s="97"/>
      <c r="H535" s="99"/>
      <c r="I535" s="99"/>
      <c r="J535" s="99"/>
    </row>
    <row r="536">
      <c r="A536" s="97"/>
      <c r="B536" s="97"/>
      <c r="C536" s="97"/>
      <c r="D536" s="97"/>
      <c r="E536" s="97"/>
      <c r="F536" s="98"/>
      <c r="G536" s="97"/>
      <c r="H536" s="99"/>
      <c r="I536" s="99"/>
      <c r="J536" s="99"/>
    </row>
    <row r="537">
      <c r="A537" s="97"/>
      <c r="B537" s="97"/>
      <c r="C537" s="97"/>
      <c r="D537" s="97"/>
      <c r="E537" s="97"/>
      <c r="F537" s="98"/>
      <c r="G537" s="97"/>
      <c r="H537" s="99"/>
      <c r="I537" s="99"/>
      <c r="J537" s="99"/>
    </row>
    <row r="538">
      <c r="A538" s="97"/>
      <c r="B538" s="97"/>
      <c r="C538" s="97"/>
      <c r="D538" s="97"/>
      <c r="E538" s="97"/>
      <c r="F538" s="98"/>
      <c r="G538" s="97"/>
      <c r="H538" s="99"/>
      <c r="I538" s="99"/>
      <c r="J538" s="99"/>
    </row>
    <row r="539">
      <c r="A539" s="97"/>
      <c r="B539" s="97"/>
      <c r="C539" s="97"/>
      <c r="D539" s="97"/>
      <c r="E539" s="97"/>
      <c r="F539" s="98"/>
      <c r="G539" s="97"/>
      <c r="H539" s="99"/>
      <c r="I539" s="99"/>
      <c r="J539" s="99"/>
    </row>
    <row r="540">
      <c r="A540" s="97"/>
      <c r="B540" s="97"/>
      <c r="C540" s="97"/>
      <c r="D540" s="97"/>
      <c r="E540" s="97"/>
      <c r="F540" s="98"/>
      <c r="G540" s="97"/>
      <c r="H540" s="99"/>
      <c r="I540" s="99"/>
      <c r="J540" s="99"/>
    </row>
    <row r="541">
      <c r="A541" s="97"/>
      <c r="B541" s="97"/>
      <c r="C541" s="97"/>
      <c r="D541" s="97"/>
      <c r="E541" s="97"/>
      <c r="F541" s="98"/>
      <c r="G541" s="97"/>
      <c r="H541" s="99"/>
      <c r="I541" s="99"/>
      <c r="J541" s="99"/>
    </row>
    <row r="542">
      <c r="A542" s="97"/>
      <c r="B542" s="97"/>
      <c r="C542" s="97"/>
      <c r="D542" s="97"/>
      <c r="E542" s="97"/>
      <c r="F542" s="98"/>
      <c r="G542" s="97"/>
      <c r="H542" s="99"/>
      <c r="I542" s="99"/>
      <c r="J542" s="99"/>
    </row>
    <row r="543">
      <c r="A543" s="97"/>
      <c r="B543" s="97"/>
      <c r="C543" s="97"/>
      <c r="D543" s="97"/>
      <c r="E543" s="97"/>
      <c r="F543" s="98"/>
      <c r="G543" s="97"/>
      <c r="H543" s="99"/>
      <c r="I543" s="99"/>
      <c r="J543" s="99"/>
    </row>
    <row r="544">
      <c r="A544" s="97"/>
      <c r="B544" s="97"/>
      <c r="C544" s="97"/>
      <c r="D544" s="97"/>
      <c r="E544" s="97"/>
      <c r="F544" s="98"/>
      <c r="G544" s="97"/>
      <c r="H544" s="99"/>
      <c r="I544" s="99"/>
      <c r="J544" s="99"/>
    </row>
    <row r="545">
      <c r="A545" s="97"/>
      <c r="B545" s="97"/>
      <c r="C545" s="97"/>
      <c r="D545" s="97"/>
      <c r="E545" s="97"/>
      <c r="F545" s="98"/>
      <c r="G545" s="97"/>
      <c r="H545" s="99"/>
      <c r="I545" s="99"/>
      <c r="J545" s="99"/>
    </row>
    <row r="546">
      <c r="A546" s="97"/>
      <c r="B546" s="97"/>
      <c r="C546" s="97"/>
      <c r="D546" s="97"/>
      <c r="E546" s="97"/>
      <c r="F546" s="98"/>
      <c r="G546" s="97"/>
      <c r="H546" s="99"/>
      <c r="I546" s="99"/>
      <c r="J546" s="99"/>
    </row>
    <row r="547">
      <c r="A547" s="97"/>
      <c r="B547" s="97"/>
      <c r="C547" s="97"/>
      <c r="D547" s="97"/>
      <c r="E547" s="97"/>
      <c r="F547" s="98"/>
      <c r="G547" s="97"/>
      <c r="H547" s="99"/>
      <c r="I547" s="99"/>
      <c r="J547" s="99"/>
    </row>
    <row r="548">
      <c r="A548" s="97"/>
      <c r="B548" s="97"/>
      <c r="C548" s="97"/>
      <c r="D548" s="97"/>
      <c r="E548" s="97"/>
      <c r="F548" s="98"/>
      <c r="G548" s="97"/>
      <c r="H548" s="99"/>
      <c r="I548" s="99"/>
      <c r="J548" s="99"/>
    </row>
    <row r="549">
      <c r="A549" s="97"/>
      <c r="B549" s="97"/>
      <c r="C549" s="97"/>
      <c r="D549" s="97"/>
      <c r="E549" s="97"/>
      <c r="F549" s="98"/>
      <c r="G549" s="97"/>
      <c r="H549" s="99"/>
      <c r="I549" s="99"/>
      <c r="J549" s="99"/>
    </row>
    <row r="550">
      <c r="A550" s="97"/>
      <c r="B550" s="97"/>
      <c r="C550" s="97"/>
      <c r="D550" s="97"/>
      <c r="E550" s="97"/>
      <c r="F550" s="98"/>
      <c r="G550" s="97"/>
      <c r="H550" s="99"/>
      <c r="I550" s="99"/>
      <c r="J550" s="99"/>
    </row>
    <row r="551">
      <c r="A551" s="97"/>
      <c r="B551" s="97"/>
      <c r="C551" s="97"/>
      <c r="D551" s="97"/>
      <c r="E551" s="97"/>
      <c r="F551" s="98"/>
      <c r="G551" s="97"/>
      <c r="H551" s="99"/>
      <c r="I551" s="99"/>
      <c r="J551" s="99"/>
    </row>
    <row r="552">
      <c r="A552" s="97"/>
      <c r="B552" s="97"/>
      <c r="C552" s="97"/>
      <c r="D552" s="97"/>
      <c r="E552" s="97"/>
      <c r="F552" s="98"/>
      <c r="G552" s="97"/>
      <c r="H552" s="99"/>
      <c r="I552" s="99"/>
      <c r="J552" s="99"/>
    </row>
    <row r="553">
      <c r="A553" s="97"/>
      <c r="B553" s="97"/>
      <c r="C553" s="97"/>
      <c r="D553" s="97"/>
      <c r="E553" s="97"/>
      <c r="F553" s="98"/>
      <c r="G553" s="97"/>
      <c r="H553" s="99"/>
      <c r="I553" s="99"/>
      <c r="J553" s="99"/>
    </row>
    <row r="554">
      <c r="A554" s="97"/>
      <c r="B554" s="97"/>
      <c r="C554" s="97"/>
      <c r="D554" s="97"/>
      <c r="E554" s="97"/>
      <c r="F554" s="98"/>
      <c r="G554" s="97"/>
      <c r="H554" s="99"/>
      <c r="I554" s="99"/>
      <c r="J554" s="99"/>
    </row>
    <row r="555">
      <c r="A555" s="97"/>
      <c r="B555" s="97"/>
      <c r="C555" s="97"/>
      <c r="D555" s="97"/>
      <c r="E555" s="97"/>
      <c r="F555" s="98"/>
      <c r="G555" s="97"/>
      <c r="H555" s="99"/>
      <c r="I555" s="99"/>
      <c r="J555" s="99"/>
    </row>
    <row r="556">
      <c r="A556" s="97"/>
      <c r="B556" s="97"/>
      <c r="C556" s="97"/>
      <c r="D556" s="97"/>
      <c r="E556" s="97"/>
      <c r="F556" s="98"/>
      <c r="G556" s="97"/>
      <c r="H556" s="99"/>
      <c r="I556" s="99"/>
      <c r="J556" s="99"/>
    </row>
    <row r="557">
      <c r="A557" s="97"/>
      <c r="B557" s="97"/>
      <c r="C557" s="97"/>
      <c r="D557" s="97"/>
      <c r="E557" s="97"/>
      <c r="F557" s="98"/>
      <c r="G557" s="97"/>
      <c r="H557" s="99"/>
      <c r="I557" s="99"/>
      <c r="J557" s="99"/>
    </row>
    <row r="558">
      <c r="A558" s="97"/>
      <c r="B558" s="97"/>
      <c r="C558" s="97"/>
      <c r="D558" s="97"/>
      <c r="E558" s="97"/>
      <c r="F558" s="98"/>
      <c r="G558" s="97"/>
      <c r="H558" s="99"/>
      <c r="I558" s="99"/>
      <c r="J558" s="99"/>
    </row>
    <row r="559">
      <c r="A559" s="97"/>
      <c r="B559" s="97"/>
      <c r="C559" s="97"/>
      <c r="D559" s="97"/>
      <c r="E559" s="97"/>
      <c r="F559" s="98"/>
      <c r="G559" s="97"/>
      <c r="H559" s="99"/>
      <c r="I559" s="99"/>
      <c r="J559" s="99"/>
    </row>
    <row r="560">
      <c r="A560" s="97"/>
      <c r="B560" s="97"/>
      <c r="C560" s="97"/>
      <c r="D560" s="97"/>
      <c r="E560" s="97"/>
      <c r="F560" s="98"/>
      <c r="G560" s="97"/>
      <c r="H560" s="99"/>
      <c r="I560" s="99"/>
      <c r="J560" s="99"/>
    </row>
    <row r="561">
      <c r="A561" s="97"/>
      <c r="B561" s="97"/>
      <c r="C561" s="97"/>
      <c r="D561" s="97"/>
      <c r="E561" s="97"/>
      <c r="F561" s="98"/>
      <c r="G561" s="97"/>
      <c r="H561" s="99"/>
      <c r="I561" s="99"/>
      <c r="J561" s="99"/>
    </row>
    <row r="562">
      <c r="A562" s="97"/>
      <c r="B562" s="97"/>
      <c r="C562" s="97"/>
      <c r="D562" s="97"/>
      <c r="E562" s="97"/>
      <c r="F562" s="98"/>
      <c r="G562" s="97"/>
      <c r="H562" s="99"/>
      <c r="I562" s="99"/>
      <c r="J562" s="99"/>
    </row>
    <row r="563">
      <c r="A563" s="97"/>
      <c r="B563" s="97"/>
      <c r="C563" s="97"/>
      <c r="D563" s="97"/>
      <c r="E563" s="97"/>
      <c r="F563" s="98"/>
      <c r="G563" s="97"/>
      <c r="H563" s="99"/>
      <c r="I563" s="99"/>
      <c r="J563" s="99"/>
    </row>
    <row r="564">
      <c r="A564" s="97"/>
      <c r="B564" s="97"/>
      <c r="C564" s="97"/>
      <c r="D564" s="97"/>
      <c r="E564" s="97"/>
      <c r="F564" s="98"/>
      <c r="G564" s="97"/>
      <c r="H564" s="99"/>
      <c r="I564" s="99"/>
      <c r="J564" s="99"/>
    </row>
    <row r="565">
      <c r="A565" s="97"/>
      <c r="B565" s="97"/>
      <c r="C565" s="97"/>
      <c r="D565" s="97"/>
      <c r="E565" s="97"/>
      <c r="F565" s="98"/>
      <c r="G565" s="97"/>
      <c r="H565" s="99"/>
      <c r="I565" s="99"/>
      <c r="J565" s="99"/>
    </row>
    <row r="566">
      <c r="A566" s="97"/>
      <c r="B566" s="97"/>
      <c r="C566" s="97"/>
      <c r="D566" s="97"/>
      <c r="E566" s="97"/>
      <c r="F566" s="98"/>
      <c r="G566" s="97"/>
      <c r="H566" s="99"/>
      <c r="I566" s="99"/>
      <c r="J566" s="99"/>
    </row>
    <row r="567">
      <c r="A567" s="97"/>
      <c r="B567" s="97"/>
      <c r="C567" s="97"/>
      <c r="D567" s="97"/>
      <c r="E567" s="97"/>
      <c r="F567" s="98"/>
      <c r="G567" s="97"/>
      <c r="H567" s="99"/>
      <c r="I567" s="99"/>
      <c r="J567" s="99"/>
    </row>
    <row r="568">
      <c r="A568" s="97"/>
      <c r="B568" s="97"/>
      <c r="C568" s="97"/>
      <c r="D568" s="97"/>
      <c r="E568" s="97"/>
      <c r="F568" s="98"/>
      <c r="G568" s="97"/>
      <c r="H568" s="99"/>
      <c r="I568" s="99"/>
      <c r="J568" s="99"/>
    </row>
    <row r="569">
      <c r="A569" s="97"/>
      <c r="B569" s="97"/>
      <c r="C569" s="97"/>
      <c r="D569" s="97"/>
      <c r="E569" s="97"/>
      <c r="F569" s="98"/>
      <c r="G569" s="97"/>
      <c r="H569" s="99"/>
      <c r="I569" s="99"/>
      <c r="J569" s="99"/>
    </row>
    <row r="570">
      <c r="A570" s="97"/>
      <c r="B570" s="97"/>
      <c r="C570" s="97"/>
      <c r="D570" s="97"/>
      <c r="E570" s="97"/>
      <c r="F570" s="98"/>
      <c r="G570" s="97"/>
      <c r="H570" s="99"/>
      <c r="I570" s="99"/>
      <c r="J570" s="99"/>
    </row>
    <row r="571">
      <c r="A571" s="97"/>
      <c r="B571" s="97"/>
      <c r="C571" s="97"/>
      <c r="D571" s="97"/>
      <c r="E571" s="97"/>
      <c r="F571" s="98"/>
      <c r="G571" s="97"/>
      <c r="H571" s="99"/>
      <c r="I571" s="99"/>
      <c r="J571" s="99"/>
    </row>
    <row r="572">
      <c r="A572" s="97"/>
      <c r="B572" s="97"/>
      <c r="C572" s="97"/>
      <c r="D572" s="97"/>
      <c r="E572" s="97"/>
      <c r="F572" s="98"/>
      <c r="G572" s="97"/>
      <c r="H572" s="99"/>
      <c r="I572" s="99"/>
      <c r="J572" s="99"/>
    </row>
    <row r="573">
      <c r="A573" s="97"/>
      <c r="B573" s="97"/>
      <c r="C573" s="97"/>
      <c r="D573" s="97"/>
      <c r="E573" s="97"/>
      <c r="F573" s="98"/>
      <c r="G573" s="97"/>
      <c r="H573" s="99"/>
      <c r="I573" s="99"/>
      <c r="J573" s="99"/>
    </row>
    <row r="574">
      <c r="A574" s="97"/>
      <c r="B574" s="97"/>
      <c r="C574" s="97"/>
      <c r="D574" s="97"/>
      <c r="E574" s="97"/>
      <c r="F574" s="98"/>
      <c r="G574" s="97"/>
      <c r="H574" s="99"/>
      <c r="I574" s="99"/>
      <c r="J574" s="99"/>
    </row>
    <row r="575">
      <c r="A575" s="97"/>
      <c r="B575" s="97"/>
      <c r="C575" s="97"/>
      <c r="D575" s="97"/>
      <c r="E575" s="97"/>
      <c r="F575" s="98"/>
      <c r="G575" s="97"/>
      <c r="H575" s="99"/>
      <c r="I575" s="99"/>
      <c r="J575" s="99"/>
    </row>
    <row r="576">
      <c r="A576" s="97"/>
      <c r="B576" s="97"/>
      <c r="C576" s="97"/>
      <c r="D576" s="97"/>
      <c r="E576" s="97"/>
      <c r="F576" s="98"/>
      <c r="G576" s="97"/>
      <c r="H576" s="99"/>
      <c r="I576" s="99"/>
      <c r="J576" s="99"/>
    </row>
    <row r="577">
      <c r="A577" s="97"/>
      <c r="B577" s="97"/>
      <c r="C577" s="97"/>
      <c r="D577" s="97"/>
      <c r="E577" s="97"/>
      <c r="F577" s="98"/>
      <c r="G577" s="97"/>
      <c r="H577" s="99"/>
      <c r="I577" s="99"/>
      <c r="J577" s="99"/>
    </row>
    <row r="578">
      <c r="A578" s="97"/>
      <c r="B578" s="97"/>
      <c r="C578" s="97"/>
      <c r="D578" s="97"/>
      <c r="E578" s="97"/>
      <c r="F578" s="98"/>
      <c r="G578" s="97"/>
      <c r="H578" s="99"/>
      <c r="I578" s="99"/>
      <c r="J578" s="99"/>
    </row>
    <row r="579">
      <c r="A579" s="97"/>
      <c r="B579" s="97"/>
      <c r="C579" s="97"/>
      <c r="D579" s="97"/>
      <c r="E579" s="97"/>
      <c r="F579" s="98"/>
      <c r="G579" s="97"/>
      <c r="H579" s="99"/>
      <c r="I579" s="99"/>
      <c r="J579" s="99"/>
    </row>
    <row r="580">
      <c r="A580" s="97"/>
      <c r="B580" s="97"/>
      <c r="C580" s="97"/>
      <c r="D580" s="97"/>
      <c r="E580" s="97"/>
      <c r="F580" s="98"/>
      <c r="G580" s="97"/>
      <c r="H580" s="99"/>
      <c r="I580" s="99"/>
      <c r="J580" s="99"/>
    </row>
    <row r="581">
      <c r="A581" s="97"/>
      <c r="B581" s="97"/>
      <c r="C581" s="97"/>
      <c r="D581" s="97"/>
      <c r="E581" s="97"/>
      <c r="F581" s="98"/>
      <c r="G581" s="97"/>
      <c r="H581" s="99"/>
      <c r="I581" s="99"/>
      <c r="J581" s="99"/>
    </row>
    <row r="582">
      <c r="A582" s="97"/>
      <c r="B582" s="97"/>
      <c r="C582" s="97"/>
      <c r="D582" s="97"/>
      <c r="E582" s="97"/>
      <c r="F582" s="98"/>
      <c r="G582" s="97"/>
      <c r="H582" s="99"/>
      <c r="I582" s="99"/>
      <c r="J582" s="99"/>
    </row>
    <row r="583">
      <c r="A583" s="97"/>
      <c r="B583" s="97"/>
      <c r="C583" s="97"/>
      <c r="D583" s="97"/>
      <c r="E583" s="97"/>
      <c r="F583" s="98"/>
      <c r="G583" s="97"/>
      <c r="H583" s="99"/>
      <c r="I583" s="99"/>
      <c r="J583" s="99"/>
    </row>
    <row r="584">
      <c r="A584" s="97"/>
      <c r="B584" s="97"/>
      <c r="C584" s="97"/>
      <c r="D584" s="97"/>
      <c r="E584" s="97"/>
      <c r="F584" s="98"/>
      <c r="G584" s="97"/>
      <c r="H584" s="99"/>
      <c r="I584" s="99"/>
      <c r="J584" s="99"/>
    </row>
    <row r="585">
      <c r="A585" s="97"/>
      <c r="B585" s="97"/>
      <c r="C585" s="97"/>
      <c r="D585" s="97"/>
      <c r="E585" s="97"/>
      <c r="F585" s="98"/>
      <c r="G585" s="97"/>
      <c r="H585" s="99"/>
      <c r="I585" s="99"/>
      <c r="J585" s="99"/>
    </row>
    <row r="586">
      <c r="A586" s="97"/>
      <c r="B586" s="97"/>
      <c r="C586" s="97"/>
      <c r="D586" s="97"/>
      <c r="E586" s="97"/>
      <c r="F586" s="98"/>
      <c r="G586" s="97"/>
      <c r="H586" s="99"/>
      <c r="I586" s="99"/>
      <c r="J586" s="99"/>
    </row>
    <row r="587">
      <c r="A587" s="97"/>
      <c r="B587" s="97"/>
      <c r="C587" s="97"/>
      <c r="D587" s="97"/>
      <c r="E587" s="97"/>
      <c r="F587" s="98"/>
      <c r="G587" s="97"/>
      <c r="H587" s="99"/>
      <c r="I587" s="99"/>
      <c r="J587" s="99"/>
    </row>
    <row r="588">
      <c r="A588" s="97"/>
      <c r="B588" s="97"/>
      <c r="C588" s="97"/>
      <c r="D588" s="97"/>
      <c r="E588" s="97"/>
      <c r="F588" s="98"/>
      <c r="G588" s="97"/>
      <c r="H588" s="99"/>
      <c r="I588" s="99"/>
      <c r="J588" s="99"/>
    </row>
    <row r="589">
      <c r="A589" s="97"/>
      <c r="B589" s="97"/>
      <c r="C589" s="97"/>
      <c r="D589" s="97"/>
      <c r="E589" s="97"/>
      <c r="F589" s="98"/>
      <c r="G589" s="97"/>
      <c r="H589" s="99"/>
      <c r="I589" s="99"/>
      <c r="J589" s="99"/>
    </row>
    <row r="590">
      <c r="A590" s="97"/>
      <c r="B590" s="97"/>
      <c r="C590" s="97"/>
      <c r="D590" s="97"/>
      <c r="E590" s="97"/>
      <c r="F590" s="98"/>
      <c r="G590" s="97"/>
      <c r="H590" s="99"/>
      <c r="I590" s="99"/>
      <c r="J590" s="99"/>
    </row>
    <row r="591">
      <c r="A591" s="97"/>
      <c r="B591" s="97"/>
      <c r="C591" s="97"/>
      <c r="D591" s="97"/>
      <c r="E591" s="97"/>
      <c r="F591" s="98"/>
      <c r="G591" s="97"/>
      <c r="H591" s="99"/>
      <c r="I591" s="99"/>
      <c r="J591" s="99"/>
    </row>
    <row r="592">
      <c r="A592" s="97"/>
      <c r="B592" s="97"/>
      <c r="C592" s="97"/>
      <c r="D592" s="97"/>
      <c r="E592" s="97"/>
      <c r="F592" s="98"/>
      <c r="G592" s="97"/>
      <c r="H592" s="99"/>
      <c r="I592" s="99"/>
      <c r="J592" s="99"/>
    </row>
    <row r="593">
      <c r="A593" s="97"/>
      <c r="B593" s="97"/>
      <c r="C593" s="97"/>
      <c r="D593" s="97"/>
      <c r="E593" s="97"/>
      <c r="F593" s="98"/>
      <c r="G593" s="97"/>
      <c r="H593" s="99"/>
      <c r="I593" s="99"/>
      <c r="J593" s="99"/>
    </row>
    <row r="594">
      <c r="A594" s="97"/>
      <c r="B594" s="97"/>
      <c r="C594" s="97"/>
      <c r="D594" s="97"/>
      <c r="E594" s="97"/>
      <c r="F594" s="98"/>
      <c r="G594" s="97"/>
      <c r="H594" s="99"/>
      <c r="I594" s="99"/>
      <c r="J594" s="99"/>
    </row>
    <row r="595">
      <c r="A595" s="97"/>
      <c r="B595" s="97"/>
      <c r="C595" s="97"/>
      <c r="D595" s="97"/>
      <c r="E595" s="97"/>
      <c r="F595" s="98"/>
      <c r="G595" s="97"/>
      <c r="H595" s="99"/>
      <c r="I595" s="99"/>
      <c r="J595" s="99"/>
    </row>
    <row r="596">
      <c r="A596" s="97"/>
      <c r="B596" s="97"/>
      <c r="C596" s="97"/>
      <c r="D596" s="97"/>
      <c r="E596" s="97"/>
      <c r="F596" s="98"/>
      <c r="G596" s="97"/>
      <c r="H596" s="99"/>
      <c r="I596" s="99"/>
      <c r="J596" s="99"/>
    </row>
    <row r="597">
      <c r="A597" s="97"/>
      <c r="B597" s="97"/>
      <c r="C597" s="97"/>
      <c r="D597" s="97"/>
      <c r="E597" s="97"/>
      <c r="F597" s="98"/>
      <c r="G597" s="97"/>
      <c r="H597" s="99"/>
      <c r="I597" s="99"/>
      <c r="J597" s="99"/>
    </row>
    <row r="598">
      <c r="A598" s="97"/>
      <c r="B598" s="97"/>
      <c r="C598" s="97"/>
      <c r="D598" s="97"/>
      <c r="E598" s="97"/>
      <c r="F598" s="98"/>
      <c r="G598" s="97"/>
      <c r="H598" s="99"/>
      <c r="I598" s="99"/>
      <c r="J598" s="99"/>
    </row>
    <row r="599">
      <c r="A599" s="97"/>
      <c r="B599" s="97"/>
      <c r="C599" s="97"/>
      <c r="D599" s="97"/>
      <c r="E599" s="97"/>
      <c r="F599" s="98"/>
      <c r="G599" s="97"/>
      <c r="H599" s="99"/>
      <c r="I599" s="99"/>
      <c r="J599" s="99"/>
    </row>
    <row r="600">
      <c r="A600" s="97"/>
      <c r="B600" s="97"/>
      <c r="C600" s="97"/>
      <c r="D600" s="97"/>
      <c r="E600" s="97"/>
      <c r="F600" s="98"/>
      <c r="G600" s="97"/>
      <c r="H600" s="99"/>
      <c r="I600" s="99"/>
      <c r="J600" s="99"/>
    </row>
    <row r="601">
      <c r="A601" s="97"/>
      <c r="B601" s="97"/>
      <c r="C601" s="97"/>
      <c r="D601" s="97"/>
      <c r="E601" s="97"/>
      <c r="F601" s="98"/>
      <c r="G601" s="97"/>
      <c r="H601" s="99"/>
      <c r="I601" s="99"/>
      <c r="J601" s="99"/>
    </row>
    <row r="602">
      <c r="A602" s="97"/>
      <c r="B602" s="97"/>
      <c r="C602" s="97"/>
      <c r="D602" s="97"/>
      <c r="E602" s="97"/>
      <c r="F602" s="98"/>
      <c r="G602" s="97"/>
      <c r="H602" s="99"/>
      <c r="I602" s="99"/>
      <c r="J602" s="99"/>
    </row>
    <row r="603">
      <c r="A603" s="97"/>
      <c r="B603" s="97"/>
      <c r="C603" s="97"/>
      <c r="D603" s="97"/>
      <c r="E603" s="97"/>
      <c r="F603" s="98"/>
      <c r="G603" s="97"/>
      <c r="H603" s="99"/>
      <c r="I603" s="99"/>
      <c r="J603" s="99"/>
    </row>
    <row r="604">
      <c r="A604" s="97"/>
      <c r="B604" s="97"/>
      <c r="C604" s="97"/>
      <c r="D604" s="97"/>
      <c r="E604" s="97"/>
      <c r="F604" s="98"/>
      <c r="G604" s="97"/>
      <c r="H604" s="99"/>
      <c r="I604" s="99"/>
      <c r="J604" s="99"/>
    </row>
    <row r="605">
      <c r="A605" s="97"/>
      <c r="B605" s="97"/>
      <c r="C605" s="97"/>
      <c r="D605" s="97"/>
      <c r="E605" s="97"/>
      <c r="F605" s="98"/>
      <c r="G605" s="97"/>
      <c r="H605" s="99"/>
      <c r="I605" s="99"/>
      <c r="J605" s="99"/>
    </row>
    <row r="606">
      <c r="A606" s="97"/>
      <c r="B606" s="97"/>
      <c r="C606" s="97"/>
      <c r="D606" s="97"/>
      <c r="E606" s="97"/>
      <c r="F606" s="98"/>
      <c r="G606" s="97"/>
      <c r="H606" s="99"/>
      <c r="I606" s="99"/>
      <c r="J606" s="99"/>
    </row>
    <row r="607">
      <c r="A607" s="97"/>
      <c r="B607" s="97"/>
      <c r="C607" s="97"/>
      <c r="D607" s="97"/>
      <c r="E607" s="97"/>
      <c r="F607" s="98"/>
      <c r="G607" s="97"/>
      <c r="H607" s="99"/>
      <c r="I607" s="99"/>
      <c r="J607" s="99"/>
    </row>
    <row r="608">
      <c r="A608" s="97"/>
      <c r="B608" s="97"/>
      <c r="C608" s="97"/>
      <c r="D608" s="97"/>
      <c r="E608" s="97"/>
      <c r="F608" s="98"/>
      <c r="G608" s="97"/>
      <c r="H608" s="99"/>
      <c r="I608" s="99"/>
      <c r="J608" s="99"/>
    </row>
    <row r="609">
      <c r="A609" s="97"/>
      <c r="B609" s="97"/>
      <c r="C609" s="97"/>
      <c r="D609" s="97"/>
      <c r="E609" s="97"/>
      <c r="F609" s="98"/>
      <c r="G609" s="97"/>
      <c r="H609" s="99"/>
      <c r="I609" s="99"/>
      <c r="J609" s="99"/>
    </row>
    <row r="610">
      <c r="A610" s="97"/>
      <c r="B610" s="97"/>
      <c r="C610" s="97"/>
      <c r="D610" s="97"/>
      <c r="E610" s="97"/>
      <c r="F610" s="98"/>
      <c r="G610" s="97"/>
      <c r="H610" s="99"/>
      <c r="I610" s="99"/>
      <c r="J610" s="99"/>
    </row>
    <row r="611">
      <c r="A611" s="97"/>
      <c r="B611" s="97"/>
      <c r="C611" s="97"/>
      <c r="D611" s="97"/>
      <c r="E611" s="97"/>
      <c r="F611" s="98"/>
      <c r="G611" s="97"/>
      <c r="H611" s="99"/>
      <c r="I611" s="99"/>
      <c r="J611" s="99"/>
    </row>
    <row r="612">
      <c r="A612" s="97"/>
      <c r="B612" s="97"/>
      <c r="C612" s="97"/>
      <c r="D612" s="97"/>
      <c r="E612" s="97"/>
      <c r="F612" s="98"/>
      <c r="G612" s="97"/>
      <c r="H612" s="99"/>
      <c r="I612" s="99"/>
      <c r="J612" s="99"/>
    </row>
    <row r="613">
      <c r="A613" s="97"/>
      <c r="B613" s="97"/>
      <c r="C613" s="97"/>
      <c r="D613" s="97"/>
      <c r="E613" s="97"/>
      <c r="F613" s="98"/>
      <c r="G613" s="97"/>
      <c r="H613" s="99"/>
      <c r="I613" s="99"/>
      <c r="J613" s="99"/>
    </row>
    <row r="614">
      <c r="A614" s="97"/>
      <c r="B614" s="97"/>
      <c r="C614" s="97"/>
      <c r="D614" s="97"/>
      <c r="E614" s="97"/>
      <c r="F614" s="98"/>
      <c r="G614" s="97"/>
      <c r="H614" s="99"/>
      <c r="I614" s="99"/>
      <c r="J614" s="99"/>
    </row>
    <row r="615">
      <c r="A615" s="97"/>
      <c r="B615" s="97"/>
      <c r="C615" s="97"/>
      <c r="D615" s="97"/>
      <c r="E615" s="97"/>
      <c r="F615" s="98"/>
      <c r="G615" s="97"/>
      <c r="H615" s="99"/>
      <c r="I615" s="99"/>
      <c r="J615" s="99"/>
    </row>
    <row r="616">
      <c r="A616" s="97"/>
      <c r="B616" s="97"/>
      <c r="C616" s="97"/>
      <c r="D616" s="97"/>
      <c r="E616" s="97"/>
      <c r="F616" s="98"/>
      <c r="G616" s="97"/>
      <c r="H616" s="99"/>
      <c r="I616" s="99"/>
      <c r="J616" s="99"/>
    </row>
    <row r="617">
      <c r="A617" s="97"/>
      <c r="B617" s="97"/>
      <c r="C617" s="97"/>
      <c r="D617" s="97"/>
      <c r="E617" s="97"/>
      <c r="F617" s="98"/>
      <c r="G617" s="97"/>
      <c r="H617" s="99"/>
      <c r="I617" s="99"/>
      <c r="J617" s="99"/>
    </row>
    <row r="618">
      <c r="A618" s="97"/>
      <c r="B618" s="97"/>
      <c r="C618" s="97"/>
      <c r="D618" s="97"/>
      <c r="E618" s="97"/>
      <c r="F618" s="98"/>
      <c r="G618" s="97"/>
      <c r="H618" s="99"/>
      <c r="I618" s="99"/>
      <c r="J618" s="99"/>
    </row>
    <row r="619">
      <c r="A619" s="97"/>
      <c r="B619" s="97"/>
      <c r="C619" s="97"/>
      <c r="D619" s="97"/>
      <c r="E619" s="97"/>
      <c r="F619" s="98"/>
      <c r="G619" s="97"/>
      <c r="H619" s="99"/>
      <c r="I619" s="99"/>
      <c r="J619" s="99"/>
    </row>
    <row r="620">
      <c r="A620" s="97"/>
      <c r="B620" s="97"/>
      <c r="C620" s="97"/>
      <c r="D620" s="97"/>
      <c r="E620" s="97"/>
      <c r="F620" s="98"/>
      <c r="G620" s="97"/>
      <c r="H620" s="99"/>
      <c r="I620" s="99"/>
      <c r="J620" s="99"/>
    </row>
    <row r="621">
      <c r="A621" s="97"/>
      <c r="B621" s="97"/>
      <c r="C621" s="97"/>
      <c r="D621" s="97"/>
      <c r="E621" s="97"/>
      <c r="F621" s="98"/>
      <c r="G621" s="97"/>
      <c r="H621" s="99"/>
      <c r="I621" s="99"/>
      <c r="J621" s="99"/>
    </row>
    <row r="622">
      <c r="A622" s="97"/>
      <c r="B622" s="97"/>
      <c r="C622" s="97"/>
      <c r="D622" s="97"/>
      <c r="E622" s="97"/>
      <c r="F622" s="98"/>
      <c r="G622" s="97"/>
      <c r="H622" s="99"/>
      <c r="I622" s="99"/>
      <c r="J622" s="99"/>
    </row>
    <row r="623">
      <c r="A623" s="97"/>
      <c r="B623" s="97"/>
      <c r="C623" s="97"/>
      <c r="D623" s="97"/>
      <c r="E623" s="97"/>
      <c r="F623" s="98"/>
      <c r="G623" s="97"/>
      <c r="H623" s="99"/>
      <c r="I623" s="99"/>
      <c r="J623" s="99"/>
    </row>
    <row r="624">
      <c r="A624" s="97"/>
      <c r="B624" s="97"/>
      <c r="C624" s="97"/>
      <c r="D624" s="97"/>
      <c r="E624" s="97"/>
      <c r="F624" s="98"/>
      <c r="G624" s="97"/>
      <c r="H624" s="99"/>
      <c r="I624" s="99"/>
      <c r="J624" s="99"/>
    </row>
    <row r="625">
      <c r="A625" s="97"/>
      <c r="B625" s="97"/>
      <c r="C625" s="97"/>
      <c r="D625" s="97"/>
      <c r="E625" s="97"/>
      <c r="F625" s="98"/>
      <c r="G625" s="97"/>
      <c r="H625" s="99"/>
      <c r="I625" s="99"/>
      <c r="J625" s="99"/>
    </row>
    <row r="626">
      <c r="A626" s="97"/>
      <c r="B626" s="97"/>
      <c r="C626" s="97"/>
      <c r="D626" s="97"/>
      <c r="E626" s="97"/>
      <c r="F626" s="98"/>
      <c r="G626" s="97"/>
      <c r="H626" s="99"/>
      <c r="I626" s="99"/>
      <c r="J626" s="99"/>
    </row>
    <row r="627">
      <c r="A627" s="97"/>
      <c r="B627" s="97"/>
      <c r="C627" s="97"/>
      <c r="D627" s="97"/>
      <c r="E627" s="97"/>
      <c r="F627" s="98"/>
      <c r="G627" s="97"/>
      <c r="H627" s="99"/>
      <c r="I627" s="99"/>
      <c r="J627" s="99"/>
    </row>
    <row r="628">
      <c r="A628" s="97"/>
      <c r="B628" s="97"/>
      <c r="C628" s="97"/>
      <c r="D628" s="97"/>
      <c r="E628" s="97"/>
      <c r="F628" s="98"/>
      <c r="G628" s="97"/>
      <c r="H628" s="99"/>
      <c r="I628" s="99"/>
      <c r="J628" s="99"/>
    </row>
    <row r="629">
      <c r="A629" s="97"/>
      <c r="B629" s="97"/>
      <c r="C629" s="97"/>
      <c r="D629" s="97"/>
      <c r="E629" s="97"/>
      <c r="F629" s="98"/>
      <c r="G629" s="97"/>
      <c r="H629" s="99"/>
      <c r="I629" s="99"/>
      <c r="J629" s="99"/>
    </row>
    <row r="630">
      <c r="A630" s="97"/>
      <c r="B630" s="97"/>
      <c r="C630" s="97"/>
      <c r="D630" s="97"/>
      <c r="E630" s="97"/>
      <c r="F630" s="98"/>
      <c r="G630" s="97"/>
      <c r="H630" s="99"/>
      <c r="I630" s="99"/>
      <c r="J630" s="99"/>
    </row>
    <row r="631">
      <c r="A631" s="97"/>
      <c r="B631" s="97"/>
      <c r="C631" s="97"/>
      <c r="D631" s="97"/>
      <c r="E631" s="97"/>
      <c r="F631" s="98"/>
      <c r="G631" s="97"/>
      <c r="H631" s="99"/>
      <c r="I631" s="99"/>
      <c r="J631" s="99"/>
    </row>
    <row r="632">
      <c r="A632" s="97"/>
      <c r="B632" s="97"/>
      <c r="C632" s="97"/>
      <c r="D632" s="97"/>
      <c r="E632" s="97"/>
      <c r="F632" s="98"/>
      <c r="G632" s="97"/>
      <c r="H632" s="99"/>
      <c r="I632" s="99"/>
      <c r="J632" s="99"/>
    </row>
    <row r="633">
      <c r="A633" s="97"/>
      <c r="B633" s="97"/>
      <c r="C633" s="97"/>
      <c r="D633" s="97"/>
      <c r="E633" s="97"/>
      <c r="F633" s="98"/>
      <c r="G633" s="97"/>
      <c r="H633" s="99"/>
      <c r="I633" s="99"/>
      <c r="J633" s="99"/>
    </row>
    <row r="634">
      <c r="A634" s="97"/>
      <c r="B634" s="97"/>
      <c r="C634" s="97"/>
      <c r="D634" s="97"/>
      <c r="E634" s="97"/>
      <c r="F634" s="98"/>
      <c r="G634" s="97"/>
      <c r="H634" s="99"/>
      <c r="I634" s="99"/>
      <c r="J634" s="99"/>
    </row>
    <row r="635">
      <c r="A635" s="97"/>
      <c r="B635" s="97"/>
      <c r="C635" s="97"/>
      <c r="D635" s="97"/>
      <c r="E635" s="97"/>
      <c r="F635" s="98"/>
      <c r="G635" s="97"/>
      <c r="H635" s="99"/>
      <c r="I635" s="99"/>
      <c r="J635" s="99"/>
    </row>
    <row r="636">
      <c r="A636" s="97"/>
      <c r="B636" s="97"/>
      <c r="C636" s="97"/>
      <c r="D636" s="97"/>
      <c r="E636" s="97"/>
      <c r="F636" s="98"/>
      <c r="G636" s="97"/>
      <c r="H636" s="99"/>
      <c r="I636" s="99"/>
      <c r="J636" s="99"/>
    </row>
    <row r="637">
      <c r="A637" s="97"/>
      <c r="B637" s="97"/>
      <c r="C637" s="97"/>
      <c r="D637" s="97"/>
      <c r="E637" s="97"/>
      <c r="F637" s="98"/>
      <c r="G637" s="97"/>
      <c r="H637" s="99"/>
      <c r="I637" s="99"/>
      <c r="J637" s="99"/>
    </row>
    <row r="638">
      <c r="A638" s="97"/>
      <c r="B638" s="97"/>
      <c r="C638" s="97"/>
      <c r="D638" s="97"/>
      <c r="E638" s="97"/>
      <c r="F638" s="98"/>
      <c r="G638" s="97"/>
      <c r="H638" s="99"/>
      <c r="I638" s="99"/>
      <c r="J638" s="99"/>
    </row>
    <row r="639">
      <c r="A639" s="97"/>
      <c r="B639" s="97"/>
      <c r="C639" s="97"/>
      <c r="D639" s="97"/>
      <c r="E639" s="97"/>
      <c r="F639" s="98"/>
      <c r="G639" s="97"/>
      <c r="H639" s="99"/>
      <c r="I639" s="99"/>
      <c r="J639" s="99"/>
    </row>
    <row r="640">
      <c r="A640" s="97"/>
      <c r="B640" s="97"/>
      <c r="C640" s="97"/>
      <c r="D640" s="97"/>
      <c r="E640" s="97"/>
      <c r="F640" s="98"/>
      <c r="G640" s="97"/>
      <c r="H640" s="99"/>
      <c r="I640" s="99"/>
      <c r="J640" s="99"/>
    </row>
    <row r="641">
      <c r="A641" s="97"/>
      <c r="B641" s="97"/>
      <c r="C641" s="97"/>
      <c r="D641" s="97"/>
      <c r="E641" s="97"/>
      <c r="F641" s="98"/>
      <c r="G641" s="97"/>
      <c r="H641" s="99"/>
      <c r="I641" s="99"/>
      <c r="J641" s="99"/>
    </row>
    <row r="642">
      <c r="A642" s="97"/>
      <c r="B642" s="97"/>
      <c r="C642" s="97"/>
      <c r="D642" s="97"/>
      <c r="E642" s="97"/>
      <c r="F642" s="98"/>
      <c r="G642" s="97"/>
      <c r="H642" s="99"/>
      <c r="I642" s="99"/>
      <c r="J642" s="99"/>
    </row>
    <row r="643">
      <c r="A643" s="97"/>
      <c r="B643" s="97"/>
      <c r="C643" s="97"/>
      <c r="D643" s="97"/>
      <c r="E643" s="97"/>
      <c r="F643" s="98"/>
      <c r="G643" s="97"/>
      <c r="H643" s="99"/>
      <c r="I643" s="99"/>
      <c r="J643" s="99"/>
    </row>
    <row r="644">
      <c r="A644" s="97"/>
      <c r="B644" s="97"/>
      <c r="C644" s="97"/>
      <c r="D644" s="97"/>
      <c r="E644" s="97"/>
      <c r="F644" s="98"/>
      <c r="G644" s="97"/>
      <c r="H644" s="99"/>
      <c r="I644" s="99"/>
      <c r="J644" s="99"/>
    </row>
    <row r="645">
      <c r="A645" s="97"/>
      <c r="B645" s="97"/>
      <c r="C645" s="97"/>
      <c r="D645" s="97"/>
      <c r="E645" s="97"/>
      <c r="F645" s="98"/>
      <c r="G645" s="97"/>
      <c r="H645" s="99"/>
      <c r="I645" s="99"/>
      <c r="J645" s="99"/>
    </row>
    <row r="646">
      <c r="A646" s="97"/>
      <c r="B646" s="97"/>
      <c r="C646" s="97"/>
      <c r="D646" s="97"/>
      <c r="E646" s="97"/>
      <c r="F646" s="98"/>
      <c r="G646" s="97"/>
      <c r="H646" s="99"/>
      <c r="I646" s="99"/>
      <c r="J646" s="99"/>
    </row>
    <row r="647">
      <c r="A647" s="97"/>
      <c r="B647" s="97"/>
      <c r="C647" s="97"/>
      <c r="D647" s="97"/>
      <c r="E647" s="97"/>
      <c r="F647" s="98"/>
      <c r="G647" s="97"/>
      <c r="H647" s="99"/>
      <c r="I647" s="99"/>
      <c r="J647" s="99"/>
    </row>
    <row r="648">
      <c r="A648" s="97"/>
      <c r="B648" s="97"/>
      <c r="C648" s="97"/>
      <c r="D648" s="97"/>
      <c r="E648" s="97"/>
      <c r="F648" s="98"/>
      <c r="G648" s="97"/>
      <c r="H648" s="99"/>
      <c r="I648" s="99"/>
      <c r="J648" s="99"/>
    </row>
    <row r="649">
      <c r="A649" s="97"/>
      <c r="B649" s="97"/>
      <c r="C649" s="97"/>
      <c r="D649" s="97"/>
      <c r="E649" s="97"/>
      <c r="F649" s="98"/>
      <c r="G649" s="97"/>
      <c r="H649" s="99"/>
      <c r="I649" s="99"/>
      <c r="J649" s="99"/>
    </row>
    <row r="650">
      <c r="A650" s="97"/>
      <c r="B650" s="97"/>
      <c r="C650" s="97"/>
      <c r="D650" s="97"/>
      <c r="E650" s="97"/>
      <c r="F650" s="98"/>
      <c r="G650" s="97"/>
      <c r="H650" s="99"/>
      <c r="I650" s="99"/>
      <c r="J650" s="99"/>
    </row>
    <row r="651">
      <c r="A651" s="97"/>
      <c r="B651" s="97"/>
      <c r="C651" s="97"/>
      <c r="D651" s="97"/>
      <c r="E651" s="97"/>
      <c r="F651" s="98"/>
      <c r="G651" s="97"/>
      <c r="H651" s="99"/>
      <c r="I651" s="99"/>
      <c r="J651" s="99"/>
    </row>
    <row r="652">
      <c r="A652" s="97"/>
      <c r="B652" s="97"/>
      <c r="C652" s="97"/>
      <c r="D652" s="97"/>
      <c r="E652" s="97"/>
      <c r="F652" s="98"/>
      <c r="G652" s="97"/>
      <c r="H652" s="99"/>
      <c r="I652" s="99"/>
      <c r="J652" s="99"/>
    </row>
    <row r="653">
      <c r="A653" s="97"/>
      <c r="B653" s="97"/>
      <c r="C653" s="97"/>
      <c r="D653" s="97"/>
      <c r="E653" s="97"/>
      <c r="F653" s="98"/>
      <c r="G653" s="97"/>
      <c r="H653" s="99"/>
      <c r="I653" s="99"/>
      <c r="J653" s="99"/>
    </row>
    <row r="654">
      <c r="A654" s="97"/>
      <c r="B654" s="97"/>
      <c r="C654" s="97"/>
      <c r="D654" s="97"/>
      <c r="E654" s="97"/>
      <c r="F654" s="98"/>
      <c r="G654" s="97"/>
      <c r="H654" s="99"/>
      <c r="I654" s="99"/>
      <c r="J654" s="99"/>
    </row>
    <row r="655">
      <c r="A655" s="97"/>
      <c r="B655" s="97"/>
      <c r="C655" s="97"/>
      <c r="D655" s="97"/>
      <c r="E655" s="97"/>
      <c r="F655" s="98"/>
      <c r="G655" s="97"/>
      <c r="H655" s="99"/>
      <c r="I655" s="99"/>
      <c r="J655" s="99"/>
    </row>
    <row r="656">
      <c r="A656" s="97"/>
      <c r="B656" s="97"/>
      <c r="C656" s="97"/>
      <c r="D656" s="97"/>
      <c r="E656" s="97"/>
      <c r="F656" s="98"/>
      <c r="G656" s="97"/>
      <c r="H656" s="99"/>
      <c r="I656" s="99"/>
      <c r="J656" s="99"/>
    </row>
    <row r="657">
      <c r="A657" s="97"/>
      <c r="B657" s="97"/>
      <c r="C657" s="97"/>
      <c r="D657" s="97"/>
      <c r="E657" s="97"/>
      <c r="F657" s="98"/>
      <c r="G657" s="97"/>
      <c r="H657" s="99"/>
      <c r="I657" s="99"/>
      <c r="J657" s="99"/>
    </row>
    <row r="658">
      <c r="A658" s="97"/>
      <c r="B658" s="97"/>
      <c r="C658" s="97"/>
      <c r="D658" s="97"/>
      <c r="E658" s="97"/>
      <c r="F658" s="98"/>
      <c r="G658" s="97"/>
      <c r="H658" s="99"/>
      <c r="I658" s="99"/>
      <c r="J658" s="99"/>
    </row>
    <row r="659">
      <c r="A659" s="97"/>
      <c r="B659" s="97"/>
      <c r="C659" s="97"/>
      <c r="D659" s="97"/>
      <c r="E659" s="97"/>
      <c r="F659" s="98"/>
      <c r="G659" s="97"/>
      <c r="H659" s="99"/>
      <c r="I659" s="99"/>
      <c r="J659" s="99"/>
    </row>
    <row r="660">
      <c r="A660" s="97"/>
      <c r="B660" s="97"/>
      <c r="C660" s="97"/>
      <c r="D660" s="97"/>
      <c r="E660" s="97"/>
      <c r="F660" s="98"/>
      <c r="G660" s="97"/>
      <c r="H660" s="99"/>
      <c r="I660" s="99"/>
      <c r="J660" s="99"/>
    </row>
    <row r="661">
      <c r="A661" s="97"/>
      <c r="B661" s="97"/>
      <c r="C661" s="97"/>
      <c r="D661" s="97"/>
      <c r="E661" s="97"/>
      <c r="F661" s="98"/>
      <c r="G661" s="97"/>
      <c r="H661" s="99"/>
      <c r="I661" s="99"/>
      <c r="J661" s="99"/>
    </row>
    <row r="662">
      <c r="A662" s="97"/>
      <c r="B662" s="97"/>
      <c r="C662" s="97"/>
      <c r="D662" s="97"/>
      <c r="E662" s="97"/>
      <c r="F662" s="98"/>
      <c r="G662" s="97"/>
      <c r="H662" s="99"/>
      <c r="I662" s="99"/>
      <c r="J662" s="99"/>
    </row>
    <row r="663">
      <c r="A663" s="97"/>
      <c r="B663" s="97"/>
      <c r="C663" s="97"/>
      <c r="D663" s="97"/>
      <c r="E663" s="97"/>
      <c r="F663" s="98"/>
      <c r="G663" s="97"/>
      <c r="H663" s="99"/>
      <c r="I663" s="99"/>
      <c r="J663" s="99"/>
    </row>
    <row r="664">
      <c r="A664" s="97"/>
      <c r="B664" s="97"/>
      <c r="C664" s="97"/>
      <c r="D664" s="97"/>
      <c r="E664" s="97"/>
      <c r="F664" s="98"/>
      <c r="G664" s="97"/>
      <c r="H664" s="99"/>
      <c r="I664" s="99"/>
      <c r="J664" s="99"/>
    </row>
    <row r="665">
      <c r="A665" s="97"/>
      <c r="B665" s="97"/>
      <c r="C665" s="97"/>
      <c r="D665" s="97"/>
      <c r="E665" s="97"/>
      <c r="F665" s="98"/>
      <c r="G665" s="97"/>
      <c r="H665" s="99"/>
      <c r="I665" s="99"/>
      <c r="J665" s="99"/>
    </row>
    <row r="666">
      <c r="A666" s="97"/>
      <c r="B666" s="97"/>
      <c r="C666" s="97"/>
      <c r="D666" s="97"/>
      <c r="E666" s="97"/>
      <c r="F666" s="98"/>
      <c r="G666" s="97"/>
      <c r="H666" s="99"/>
      <c r="I666" s="99"/>
      <c r="J666" s="99"/>
    </row>
    <row r="667">
      <c r="A667" s="97"/>
      <c r="B667" s="97"/>
      <c r="C667" s="97"/>
      <c r="D667" s="97"/>
      <c r="E667" s="97"/>
      <c r="F667" s="98"/>
      <c r="G667" s="97"/>
      <c r="H667" s="99"/>
      <c r="I667" s="99"/>
      <c r="J667" s="99"/>
    </row>
    <row r="668">
      <c r="A668" s="97"/>
      <c r="B668" s="97"/>
      <c r="C668" s="97"/>
      <c r="D668" s="97"/>
      <c r="E668" s="97"/>
      <c r="F668" s="98"/>
      <c r="G668" s="97"/>
      <c r="H668" s="99"/>
      <c r="I668" s="99"/>
      <c r="J668" s="99"/>
    </row>
    <row r="669">
      <c r="A669" s="97"/>
      <c r="B669" s="97"/>
      <c r="C669" s="97"/>
      <c r="D669" s="97"/>
      <c r="E669" s="97"/>
      <c r="F669" s="98"/>
      <c r="G669" s="97"/>
      <c r="H669" s="99"/>
      <c r="I669" s="99"/>
      <c r="J669" s="99"/>
    </row>
    <row r="670">
      <c r="A670" s="97"/>
      <c r="B670" s="97"/>
      <c r="C670" s="97"/>
      <c r="D670" s="97"/>
      <c r="E670" s="97"/>
      <c r="F670" s="98"/>
      <c r="G670" s="97"/>
      <c r="H670" s="99"/>
      <c r="I670" s="99"/>
      <c r="J670" s="99"/>
    </row>
    <row r="671">
      <c r="A671" s="97"/>
      <c r="B671" s="97"/>
      <c r="C671" s="97"/>
      <c r="D671" s="97"/>
      <c r="E671" s="97"/>
      <c r="F671" s="98"/>
      <c r="G671" s="97"/>
      <c r="H671" s="99"/>
      <c r="I671" s="99"/>
      <c r="J671" s="99"/>
    </row>
    <row r="672">
      <c r="A672" s="97"/>
      <c r="B672" s="97"/>
      <c r="C672" s="97"/>
      <c r="D672" s="97"/>
      <c r="E672" s="97"/>
      <c r="F672" s="98"/>
      <c r="G672" s="97"/>
      <c r="H672" s="99"/>
      <c r="I672" s="99"/>
      <c r="J672" s="99"/>
    </row>
    <row r="673">
      <c r="A673" s="97"/>
      <c r="B673" s="97"/>
      <c r="C673" s="97"/>
      <c r="D673" s="97"/>
      <c r="E673" s="97"/>
      <c r="F673" s="98"/>
      <c r="G673" s="97"/>
      <c r="H673" s="99"/>
      <c r="I673" s="99"/>
      <c r="J673" s="99"/>
    </row>
    <row r="674">
      <c r="A674" s="97"/>
      <c r="B674" s="97"/>
      <c r="C674" s="97"/>
      <c r="D674" s="97"/>
      <c r="E674" s="97"/>
      <c r="F674" s="98"/>
      <c r="G674" s="97"/>
      <c r="H674" s="99"/>
      <c r="I674" s="99"/>
      <c r="J674" s="99"/>
    </row>
    <row r="675">
      <c r="A675" s="97"/>
      <c r="B675" s="97"/>
      <c r="C675" s="97"/>
      <c r="D675" s="97"/>
      <c r="E675" s="97"/>
      <c r="F675" s="98"/>
      <c r="G675" s="97"/>
      <c r="H675" s="99"/>
      <c r="I675" s="99"/>
      <c r="J675" s="99"/>
    </row>
    <row r="676">
      <c r="A676" s="97"/>
      <c r="B676" s="97"/>
      <c r="C676" s="97"/>
      <c r="D676" s="97"/>
      <c r="E676" s="97"/>
      <c r="F676" s="98"/>
      <c r="G676" s="97"/>
      <c r="H676" s="99"/>
      <c r="I676" s="99"/>
      <c r="J676" s="99"/>
    </row>
    <row r="677">
      <c r="A677" s="97"/>
      <c r="B677" s="97"/>
      <c r="C677" s="97"/>
      <c r="D677" s="97"/>
      <c r="E677" s="97"/>
      <c r="F677" s="98"/>
      <c r="G677" s="97"/>
      <c r="H677" s="99"/>
      <c r="I677" s="99"/>
      <c r="J677" s="99"/>
    </row>
    <row r="678">
      <c r="A678" s="97"/>
      <c r="B678" s="97"/>
      <c r="C678" s="97"/>
      <c r="D678" s="97"/>
      <c r="E678" s="97"/>
      <c r="F678" s="98"/>
      <c r="G678" s="97"/>
      <c r="H678" s="99"/>
      <c r="I678" s="99"/>
      <c r="J678" s="99"/>
    </row>
    <row r="679">
      <c r="A679" s="97"/>
      <c r="B679" s="97"/>
      <c r="C679" s="97"/>
      <c r="D679" s="97"/>
      <c r="E679" s="97"/>
      <c r="F679" s="98"/>
      <c r="G679" s="97"/>
      <c r="H679" s="99"/>
      <c r="I679" s="99"/>
      <c r="J679" s="99"/>
    </row>
    <row r="680">
      <c r="A680" s="97"/>
      <c r="B680" s="97"/>
      <c r="C680" s="97"/>
      <c r="D680" s="97"/>
      <c r="E680" s="97"/>
      <c r="F680" s="98"/>
      <c r="G680" s="97"/>
      <c r="H680" s="99"/>
      <c r="I680" s="99"/>
      <c r="J680" s="99"/>
    </row>
    <row r="681">
      <c r="A681" s="97"/>
      <c r="B681" s="97"/>
      <c r="C681" s="97"/>
      <c r="D681" s="97"/>
      <c r="E681" s="97"/>
      <c r="F681" s="98"/>
      <c r="G681" s="97"/>
      <c r="H681" s="99"/>
      <c r="I681" s="99"/>
      <c r="J681" s="99"/>
    </row>
    <row r="682">
      <c r="A682" s="97"/>
      <c r="B682" s="97"/>
      <c r="C682" s="97"/>
      <c r="D682" s="97"/>
      <c r="E682" s="97"/>
      <c r="F682" s="98"/>
      <c r="G682" s="97"/>
      <c r="H682" s="99"/>
      <c r="I682" s="99"/>
      <c r="J682" s="99"/>
    </row>
    <row r="683">
      <c r="A683" s="97"/>
      <c r="B683" s="97"/>
      <c r="C683" s="97"/>
      <c r="D683" s="97"/>
      <c r="E683" s="97"/>
      <c r="F683" s="98"/>
      <c r="G683" s="97"/>
      <c r="H683" s="99"/>
      <c r="I683" s="99"/>
      <c r="J683" s="99"/>
    </row>
    <row r="684">
      <c r="A684" s="97"/>
      <c r="B684" s="97"/>
      <c r="C684" s="97"/>
      <c r="D684" s="97"/>
      <c r="E684" s="97"/>
      <c r="F684" s="98"/>
      <c r="G684" s="97"/>
      <c r="H684" s="99"/>
      <c r="I684" s="99"/>
      <c r="J684" s="99"/>
    </row>
    <row r="685">
      <c r="A685" s="97"/>
      <c r="B685" s="97"/>
      <c r="C685" s="97"/>
      <c r="D685" s="97"/>
      <c r="E685" s="97"/>
      <c r="F685" s="98"/>
      <c r="G685" s="97"/>
      <c r="H685" s="99"/>
      <c r="I685" s="99"/>
      <c r="J685" s="99"/>
    </row>
    <row r="686">
      <c r="A686" s="97"/>
      <c r="B686" s="97"/>
      <c r="C686" s="97"/>
      <c r="D686" s="97"/>
      <c r="E686" s="97"/>
      <c r="F686" s="98"/>
      <c r="G686" s="97"/>
      <c r="H686" s="99"/>
      <c r="I686" s="99"/>
      <c r="J686" s="99"/>
    </row>
    <row r="687">
      <c r="A687" s="97"/>
      <c r="B687" s="97"/>
      <c r="C687" s="97"/>
      <c r="D687" s="97"/>
      <c r="E687" s="97"/>
      <c r="F687" s="98"/>
      <c r="G687" s="97"/>
      <c r="H687" s="99"/>
      <c r="I687" s="99"/>
      <c r="J687" s="99"/>
    </row>
    <row r="688">
      <c r="A688" s="97"/>
      <c r="B688" s="97"/>
      <c r="C688" s="97"/>
      <c r="D688" s="97"/>
      <c r="E688" s="97"/>
      <c r="F688" s="98"/>
      <c r="G688" s="97"/>
      <c r="H688" s="99"/>
      <c r="I688" s="99"/>
      <c r="J688" s="99"/>
    </row>
    <row r="689">
      <c r="A689" s="97"/>
      <c r="B689" s="97"/>
      <c r="C689" s="97"/>
      <c r="D689" s="97"/>
      <c r="E689" s="97"/>
      <c r="F689" s="98"/>
      <c r="G689" s="97"/>
      <c r="H689" s="99"/>
      <c r="I689" s="99"/>
      <c r="J689" s="99"/>
    </row>
    <row r="690">
      <c r="A690" s="97"/>
      <c r="B690" s="97"/>
      <c r="C690" s="97"/>
      <c r="D690" s="97"/>
      <c r="E690" s="97"/>
      <c r="F690" s="98"/>
      <c r="G690" s="97"/>
      <c r="H690" s="99"/>
      <c r="I690" s="99"/>
      <c r="J690" s="99"/>
    </row>
    <row r="691">
      <c r="A691" s="97"/>
      <c r="B691" s="97"/>
      <c r="C691" s="97"/>
      <c r="D691" s="97"/>
      <c r="E691" s="97"/>
      <c r="F691" s="98"/>
      <c r="G691" s="97"/>
      <c r="H691" s="99"/>
      <c r="I691" s="99"/>
      <c r="J691" s="99"/>
    </row>
    <row r="692">
      <c r="A692" s="97"/>
      <c r="B692" s="97"/>
      <c r="C692" s="97"/>
      <c r="D692" s="97"/>
      <c r="E692" s="97"/>
      <c r="F692" s="98"/>
      <c r="G692" s="97"/>
      <c r="H692" s="99"/>
      <c r="I692" s="99"/>
      <c r="J692" s="99"/>
    </row>
    <row r="693">
      <c r="A693" s="97"/>
      <c r="B693" s="97"/>
      <c r="C693" s="97"/>
      <c r="D693" s="97"/>
      <c r="E693" s="97"/>
      <c r="F693" s="98"/>
      <c r="G693" s="97"/>
      <c r="H693" s="99"/>
      <c r="I693" s="99"/>
      <c r="J693" s="99"/>
    </row>
    <row r="694">
      <c r="A694" s="97"/>
      <c r="B694" s="97"/>
      <c r="C694" s="97"/>
      <c r="D694" s="97"/>
      <c r="E694" s="97"/>
      <c r="F694" s="98"/>
      <c r="G694" s="97"/>
      <c r="H694" s="99"/>
      <c r="I694" s="99"/>
      <c r="J694" s="99"/>
    </row>
    <row r="695">
      <c r="A695" s="97"/>
      <c r="B695" s="97"/>
      <c r="C695" s="97"/>
      <c r="D695" s="97"/>
      <c r="E695" s="97"/>
      <c r="F695" s="98"/>
      <c r="G695" s="97"/>
      <c r="H695" s="99"/>
      <c r="I695" s="99"/>
      <c r="J695" s="99"/>
    </row>
    <row r="696">
      <c r="A696" s="97"/>
      <c r="B696" s="97"/>
      <c r="C696" s="97"/>
      <c r="D696" s="97"/>
      <c r="E696" s="97"/>
      <c r="F696" s="98"/>
      <c r="G696" s="97"/>
      <c r="H696" s="99"/>
      <c r="I696" s="99"/>
      <c r="J696" s="99"/>
    </row>
    <row r="697">
      <c r="A697" s="97"/>
      <c r="B697" s="97"/>
      <c r="C697" s="97"/>
      <c r="D697" s="97"/>
      <c r="E697" s="97"/>
      <c r="F697" s="98"/>
      <c r="G697" s="97"/>
      <c r="H697" s="99"/>
      <c r="I697" s="99"/>
      <c r="J697" s="99"/>
    </row>
    <row r="698">
      <c r="A698" s="97"/>
      <c r="B698" s="97"/>
      <c r="C698" s="97"/>
      <c r="D698" s="97"/>
      <c r="E698" s="97"/>
      <c r="F698" s="98"/>
      <c r="G698" s="97"/>
      <c r="H698" s="99"/>
      <c r="I698" s="99"/>
      <c r="J698" s="99"/>
    </row>
    <row r="699">
      <c r="A699" s="97"/>
      <c r="B699" s="97"/>
      <c r="C699" s="97"/>
      <c r="D699" s="97"/>
      <c r="E699" s="97"/>
      <c r="F699" s="98"/>
      <c r="G699" s="97"/>
      <c r="H699" s="99"/>
      <c r="I699" s="99"/>
      <c r="J699" s="99"/>
    </row>
    <row r="700">
      <c r="A700" s="97"/>
      <c r="B700" s="97"/>
      <c r="C700" s="97"/>
      <c r="D700" s="97"/>
      <c r="E700" s="97"/>
      <c r="F700" s="98"/>
      <c r="G700" s="97"/>
      <c r="H700" s="99"/>
      <c r="I700" s="99"/>
      <c r="J700" s="99"/>
    </row>
    <row r="701">
      <c r="A701" s="97"/>
      <c r="B701" s="97"/>
      <c r="C701" s="97"/>
      <c r="D701" s="97"/>
      <c r="E701" s="97"/>
      <c r="F701" s="98"/>
      <c r="G701" s="97"/>
      <c r="H701" s="99"/>
      <c r="I701" s="99"/>
      <c r="J701" s="99"/>
    </row>
    <row r="702">
      <c r="A702" s="97"/>
      <c r="B702" s="97"/>
      <c r="C702" s="97"/>
      <c r="D702" s="97"/>
      <c r="E702" s="97"/>
      <c r="F702" s="98"/>
      <c r="G702" s="97"/>
      <c r="H702" s="99"/>
      <c r="I702" s="99"/>
      <c r="J702" s="99"/>
    </row>
    <row r="703">
      <c r="A703" s="97"/>
      <c r="B703" s="97"/>
      <c r="C703" s="97"/>
      <c r="D703" s="97"/>
      <c r="E703" s="97"/>
      <c r="F703" s="98"/>
      <c r="G703" s="97"/>
      <c r="H703" s="99"/>
      <c r="I703" s="99"/>
      <c r="J703" s="99"/>
    </row>
    <row r="704">
      <c r="A704" s="97"/>
      <c r="B704" s="97"/>
      <c r="C704" s="97"/>
      <c r="D704" s="97"/>
      <c r="E704" s="97"/>
      <c r="F704" s="98"/>
      <c r="G704" s="97"/>
      <c r="H704" s="99"/>
      <c r="I704" s="99"/>
      <c r="J704" s="99"/>
    </row>
    <row r="705">
      <c r="A705" s="97"/>
      <c r="B705" s="97"/>
      <c r="C705" s="97"/>
      <c r="D705" s="97"/>
      <c r="E705" s="97"/>
      <c r="F705" s="98"/>
      <c r="G705" s="97"/>
      <c r="H705" s="99"/>
      <c r="I705" s="99"/>
      <c r="J705" s="99"/>
    </row>
    <row r="706">
      <c r="A706" s="97"/>
      <c r="B706" s="97"/>
      <c r="C706" s="97"/>
      <c r="D706" s="97"/>
      <c r="E706" s="97"/>
      <c r="F706" s="98"/>
      <c r="G706" s="97"/>
      <c r="H706" s="99"/>
      <c r="I706" s="99"/>
      <c r="J706" s="99"/>
    </row>
    <row r="707">
      <c r="A707" s="97"/>
      <c r="B707" s="97"/>
      <c r="C707" s="97"/>
      <c r="D707" s="97"/>
      <c r="E707" s="97"/>
      <c r="F707" s="98"/>
      <c r="G707" s="97"/>
      <c r="H707" s="99"/>
      <c r="I707" s="99"/>
      <c r="J707" s="99"/>
    </row>
    <row r="708">
      <c r="A708" s="97"/>
      <c r="B708" s="97"/>
      <c r="C708" s="97"/>
      <c r="D708" s="97"/>
      <c r="E708" s="97"/>
      <c r="F708" s="98"/>
      <c r="G708" s="97"/>
      <c r="H708" s="99"/>
      <c r="I708" s="99"/>
      <c r="J708" s="99"/>
    </row>
    <row r="709">
      <c r="A709" s="97"/>
      <c r="B709" s="97"/>
      <c r="C709" s="97"/>
      <c r="D709" s="97"/>
      <c r="E709" s="97"/>
      <c r="F709" s="98"/>
      <c r="G709" s="97"/>
      <c r="H709" s="99"/>
      <c r="I709" s="99"/>
      <c r="J709" s="99"/>
    </row>
    <row r="710">
      <c r="A710" s="97"/>
      <c r="B710" s="97"/>
      <c r="C710" s="97"/>
      <c r="D710" s="97"/>
      <c r="E710" s="97"/>
      <c r="F710" s="98"/>
      <c r="G710" s="97"/>
      <c r="H710" s="99"/>
      <c r="I710" s="99"/>
      <c r="J710" s="99"/>
    </row>
    <row r="711">
      <c r="A711" s="97"/>
      <c r="B711" s="97"/>
      <c r="C711" s="97"/>
      <c r="D711" s="97"/>
      <c r="E711" s="97"/>
      <c r="F711" s="98"/>
      <c r="G711" s="97"/>
      <c r="H711" s="99"/>
      <c r="I711" s="99"/>
      <c r="J711" s="99"/>
    </row>
    <row r="712">
      <c r="A712" s="97"/>
      <c r="B712" s="97"/>
      <c r="C712" s="97"/>
      <c r="D712" s="97"/>
      <c r="E712" s="97"/>
      <c r="F712" s="98"/>
      <c r="G712" s="97"/>
      <c r="H712" s="99"/>
      <c r="I712" s="99"/>
      <c r="J712" s="99"/>
    </row>
    <row r="713">
      <c r="A713" s="97"/>
      <c r="B713" s="97"/>
      <c r="C713" s="97"/>
      <c r="D713" s="97"/>
      <c r="E713" s="97"/>
      <c r="F713" s="98"/>
      <c r="G713" s="97"/>
      <c r="H713" s="99"/>
      <c r="I713" s="99"/>
      <c r="J713" s="99"/>
    </row>
    <row r="714">
      <c r="A714" s="97"/>
      <c r="B714" s="97"/>
      <c r="C714" s="97"/>
      <c r="D714" s="97"/>
      <c r="E714" s="97"/>
      <c r="F714" s="98"/>
      <c r="G714" s="97"/>
      <c r="H714" s="99"/>
      <c r="I714" s="99"/>
      <c r="J714" s="99"/>
    </row>
    <row r="715">
      <c r="A715" s="97"/>
      <c r="B715" s="97"/>
      <c r="C715" s="97"/>
      <c r="D715" s="97"/>
      <c r="E715" s="97"/>
      <c r="F715" s="98"/>
      <c r="G715" s="97"/>
      <c r="H715" s="99"/>
      <c r="I715" s="99"/>
      <c r="J715" s="99"/>
    </row>
    <row r="716">
      <c r="A716" s="97"/>
      <c r="B716" s="97"/>
      <c r="C716" s="97"/>
      <c r="D716" s="97"/>
      <c r="E716" s="97"/>
      <c r="F716" s="98"/>
      <c r="G716" s="97"/>
      <c r="H716" s="99"/>
      <c r="I716" s="99"/>
      <c r="J716" s="99"/>
    </row>
    <row r="717">
      <c r="A717" s="97"/>
      <c r="B717" s="97"/>
      <c r="C717" s="97"/>
      <c r="D717" s="97"/>
      <c r="E717" s="97"/>
      <c r="F717" s="98"/>
      <c r="G717" s="97"/>
      <c r="H717" s="99"/>
      <c r="I717" s="99"/>
      <c r="J717" s="99"/>
    </row>
    <row r="718">
      <c r="A718" s="97"/>
      <c r="B718" s="97"/>
      <c r="C718" s="97"/>
      <c r="D718" s="97"/>
      <c r="E718" s="97"/>
      <c r="F718" s="98"/>
      <c r="G718" s="97"/>
      <c r="H718" s="99"/>
      <c r="I718" s="99"/>
      <c r="J718" s="99"/>
    </row>
    <row r="719">
      <c r="A719" s="97"/>
      <c r="B719" s="97"/>
      <c r="C719" s="97"/>
      <c r="D719" s="97"/>
      <c r="E719" s="97"/>
      <c r="F719" s="98"/>
      <c r="G719" s="97"/>
      <c r="H719" s="99"/>
      <c r="I719" s="99"/>
      <c r="J719" s="99"/>
    </row>
    <row r="720">
      <c r="A720" s="97"/>
      <c r="B720" s="97"/>
      <c r="C720" s="97"/>
      <c r="D720" s="97"/>
      <c r="E720" s="97"/>
      <c r="F720" s="98"/>
      <c r="G720" s="97"/>
      <c r="H720" s="99"/>
      <c r="I720" s="99"/>
      <c r="J720" s="99"/>
    </row>
    <row r="721">
      <c r="A721" s="97"/>
      <c r="B721" s="97"/>
      <c r="C721" s="97"/>
      <c r="D721" s="97"/>
      <c r="E721" s="97"/>
      <c r="F721" s="98"/>
      <c r="G721" s="97"/>
      <c r="H721" s="99"/>
      <c r="I721" s="99"/>
      <c r="J721" s="99"/>
    </row>
    <row r="722">
      <c r="A722" s="97"/>
      <c r="B722" s="97"/>
      <c r="C722" s="97"/>
      <c r="D722" s="97"/>
      <c r="E722" s="97"/>
      <c r="F722" s="98"/>
      <c r="G722" s="97"/>
      <c r="H722" s="99"/>
      <c r="I722" s="99"/>
      <c r="J722" s="99"/>
    </row>
    <row r="723">
      <c r="A723" s="97"/>
      <c r="B723" s="97"/>
      <c r="C723" s="97"/>
      <c r="D723" s="97"/>
      <c r="E723" s="97"/>
      <c r="F723" s="98"/>
      <c r="G723" s="97"/>
      <c r="H723" s="99"/>
      <c r="I723" s="99"/>
      <c r="J723" s="99"/>
    </row>
    <row r="724">
      <c r="A724" s="97"/>
      <c r="B724" s="97"/>
      <c r="C724" s="97"/>
      <c r="D724" s="97"/>
      <c r="E724" s="97"/>
      <c r="F724" s="98"/>
      <c r="G724" s="97"/>
      <c r="H724" s="99"/>
      <c r="I724" s="99"/>
      <c r="J724" s="99"/>
    </row>
    <row r="725">
      <c r="A725" s="97"/>
      <c r="B725" s="97"/>
      <c r="C725" s="97"/>
      <c r="D725" s="97"/>
      <c r="E725" s="97"/>
      <c r="F725" s="98"/>
      <c r="G725" s="97"/>
      <c r="H725" s="99"/>
      <c r="I725" s="99"/>
      <c r="J725" s="99"/>
    </row>
    <row r="726">
      <c r="A726" s="97"/>
      <c r="B726" s="97"/>
      <c r="C726" s="97"/>
      <c r="D726" s="97"/>
      <c r="E726" s="97"/>
      <c r="F726" s="98"/>
      <c r="G726" s="97"/>
      <c r="H726" s="99"/>
      <c r="I726" s="99"/>
      <c r="J726" s="99"/>
    </row>
    <row r="727">
      <c r="A727" s="97"/>
      <c r="B727" s="97"/>
      <c r="C727" s="97"/>
      <c r="D727" s="97"/>
      <c r="E727" s="97"/>
      <c r="F727" s="98"/>
      <c r="G727" s="97"/>
      <c r="H727" s="99"/>
      <c r="I727" s="99"/>
      <c r="J727" s="99"/>
    </row>
    <row r="728">
      <c r="A728" s="97"/>
      <c r="B728" s="97"/>
      <c r="C728" s="97"/>
      <c r="D728" s="97"/>
      <c r="E728" s="97"/>
      <c r="F728" s="98"/>
      <c r="G728" s="97"/>
      <c r="H728" s="99"/>
      <c r="I728" s="99"/>
      <c r="J728" s="99"/>
    </row>
    <row r="729">
      <c r="A729" s="97"/>
      <c r="B729" s="97"/>
      <c r="C729" s="97"/>
      <c r="D729" s="97"/>
      <c r="E729" s="97"/>
      <c r="F729" s="98"/>
      <c r="G729" s="97"/>
      <c r="H729" s="99"/>
      <c r="I729" s="99"/>
      <c r="J729" s="99"/>
    </row>
    <row r="730">
      <c r="A730" s="97"/>
      <c r="B730" s="97"/>
      <c r="C730" s="97"/>
      <c r="D730" s="97"/>
      <c r="E730" s="97"/>
      <c r="F730" s="98"/>
      <c r="G730" s="97"/>
      <c r="H730" s="99"/>
      <c r="I730" s="99"/>
      <c r="J730" s="99"/>
    </row>
    <row r="731">
      <c r="A731" s="97"/>
      <c r="B731" s="97"/>
      <c r="C731" s="97"/>
      <c r="D731" s="97"/>
      <c r="E731" s="97"/>
      <c r="F731" s="98"/>
      <c r="G731" s="97"/>
      <c r="H731" s="99"/>
      <c r="I731" s="99"/>
      <c r="J731" s="99"/>
    </row>
    <row r="732">
      <c r="A732" s="97"/>
      <c r="B732" s="97"/>
      <c r="C732" s="97"/>
      <c r="D732" s="97"/>
      <c r="E732" s="97"/>
      <c r="F732" s="98"/>
      <c r="G732" s="97"/>
      <c r="H732" s="99"/>
      <c r="I732" s="99"/>
      <c r="J732" s="99"/>
    </row>
    <row r="733">
      <c r="A733" s="97"/>
      <c r="B733" s="97"/>
      <c r="C733" s="97"/>
      <c r="D733" s="97"/>
      <c r="E733" s="97"/>
      <c r="F733" s="98"/>
      <c r="G733" s="97"/>
      <c r="H733" s="99"/>
      <c r="I733" s="99"/>
      <c r="J733" s="99"/>
    </row>
    <row r="734">
      <c r="A734" s="97"/>
      <c r="B734" s="97"/>
      <c r="C734" s="97"/>
      <c r="D734" s="97"/>
      <c r="E734" s="97"/>
      <c r="F734" s="98"/>
      <c r="G734" s="97"/>
      <c r="H734" s="99"/>
      <c r="I734" s="99"/>
      <c r="J734" s="99"/>
    </row>
    <row r="735">
      <c r="A735" s="97"/>
      <c r="B735" s="97"/>
      <c r="C735" s="97"/>
      <c r="D735" s="97"/>
      <c r="E735" s="97"/>
      <c r="F735" s="98"/>
      <c r="G735" s="97"/>
      <c r="H735" s="99"/>
      <c r="I735" s="99"/>
      <c r="J735" s="99"/>
    </row>
    <row r="736">
      <c r="A736" s="97"/>
      <c r="B736" s="97"/>
      <c r="C736" s="97"/>
      <c r="D736" s="97"/>
      <c r="E736" s="97"/>
      <c r="F736" s="98"/>
      <c r="G736" s="97"/>
      <c r="H736" s="99"/>
      <c r="I736" s="99"/>
      <c r="J736" s="99"/>
    </row>
    <row r="737">
      <c r="A737" s="97"/>
      <c r="B737" s="97"/>
      <c r="C737" s="97"/>
      <c r="D737" s="97"/>
      <c r="E737" s="97"/>
      <c r="F737" s="98"/>
      <c r="G737" s="97"/>
      <c r="H737" s="99"/>
      <c r="I737" s="99"/>
      <c r="J737" s="99"/>
    </row>
    <row r="738">
      <c r="A738" s="97"/>
      <c r="B738" s="97"/>
      <c r="C738" s="97"/>
      <c r="D738" s="97"/>
      <c r="E738" s="97"/>
      <c r="F738" s="98"/>
      <c r="G738" s="97"/>
      <c r="H738" s="99"/>
      <c r="I738" s="99"/>
      <c r="J738" s="99"/>
    </row>
    <row r="739">
      <c r="A739" s="97"/>
      <c r="B739" s="97"/>
      <c r="C739" s="97"/>
      <c r="D739" s="97"/>
      <c r="E739" s="97"/>
      <c r="F739" s="98"/>
      <c r="G739" s="97"/>
      <c r="H739" s="99"/>
      <c r="I739" s="99"/>
      <c r="J739" s="99"/>
    </row>
    <row r="740">
      <c r="A740" s="97"/>
      <c r="B740" s="97"/>
      <c r="C740" s="97"/>
      <c r="D740" s="97"/>
      <c r="E740" s="97"/>
      <c r="F740" s="98"/>
      <c r="G740" s="97"/>
      <c r="H740" s="99"/>
      <c r="I740" s="99"/>
      <c r="J740" s="99"/>
    </row>
    <row r="741">
      <c r="A741" s="97"/>
      <c r="B741" s="97"/>
      <c r="C741" s="97"/>
      <c r="D741" s="97"/>
      <c r="E741" s="97"/>
      <c r="F741" s="98"/>
      <c r="G741" s="97"/>
      <c r="H741" s="99"/>
      <c r="I741" s="99"/>
      <c r="J741" s="99"/>
    </row>
    <row r="742">
      <c r="A742" s="97"/>
      <c r="B742" s="97"/>
      <c r="C742" s="97"/>
      <c r="D742" s="97"/>
      <c r="E742" s="97"/>
      <c r="F742" s="98"/>
      <c r="G742" s="97"/>
      <c r="H742" s="99"/>
      <c r="I742" s="99"/>
      <c r="J742" s="99"/>
    </row>
    <row r="743">
      <c r="A743" s="97"/>
      <c r="B743" s="97"/>
      <c r="C743" s="97"/>
      <c r="D743" s="97"/>
      <c r="E743" s="97"/>
      <c r="F743" s="98"/>
      <c r="G743" s="97"/>
      <c r="H743" s="99"/>
      <c r="I743" s="99"/>
      <c r="J743" s="99"/>
    </row>
    <row r="744">
      <c r="A744" s="97"/>
      <c r="B744" s="97"/>
      <c r="C744" s="97"/>
      <c r="D744" s="97"/>
      <c r="E744" s="97"/>
      <c r="F744" s="98"/>
      <c r="G744" s="97"/>
      <c r="H744" s="99"/>
      <c r="I744" s="99"/>
      <c r="J744" s="99"/>
    </row>
    <row r="745">
      <c r="A745" s="97"/>
      <c r="B745" s="97"/>
      <c r="C745" s="97"/>
      <c r="D745" s="97"/>
      <c r="E745" s="97"/>
      <c r="F745" s="98"/>
      <c r="G745" s="97"/>
      <c r="H745" s="99"/>
      <c r="I745" s="99"/>
      <c r="J745" s="99"/>
    </row>
    <row r="746">
      <c r="A746" s="97"/>
      <c r="B746" s="97"/>
      <c r="C746" s="97"/>
      <c r="D746" s="97"/>
      <c r="E746" s="97"/>
      <c r="F746" s="98"/>
      <c r="G746" s="97"/>
      <c r="H746" s="99"/>
      <c r="I746" s="99"/>
      <c r="J746" s="99"/>
    </row>
    <row r="747">
      <c r="A747" s="97"/>
      <c r="B747" s="97"/>
      <c r="C747" s="97"/>
      <c r="D747" s="97"/>
      <c r="E747" s="97"/>
      <c r="F747" s="98"/>
      <c r="G747" s="97"/>
      <c r="H747" s="99"/>
      <c r="I747" s="99"/>
      <c r="J747" s="99"/>
    </row>
    <row r="748">
      <c r="A748" s="97"/>
      <c r="B748" s="97"/>
      <c r="C748" s="97"/>
      <c r="D748" s="97"/>
      <c r="E748" s="97"/>
      <c r="F748" s="98"/>
      <c r="G748" s="97"/>
      <c r="H748" s="99"/>
      <c r="I748" s="99"/>
      <c r="J748" s="99"/>
    </row>
    <row r="749">
      <c r="A749" s="97"/>
      <c r="B749" s="97"/>
      <c r="C749" s="97"/>
      <c r="D749" s="97"/>
      <c r="E749" s="97"/>
      <c r="F749" s="98"/>
      <c r="G749" s="97"/>
      <c r="H749" s="99"/>
      <c r="I749" s="99"/>
      <c r="J749" s="99"/>
    </row>
    <row r="750">
      <c r="A750" s="97"/>
      <c r="B750" s="97"/>
      <c r="C750" s="97"/>
      <c r="D750" s="97"/>
      <c r="E750" s="97"/>
      <c r="F750" s="98"/>
      <c r="G750" s="97"/>
      <c r="H750" s="99"/>
      <c r="I750" s="99"/>
      <c r="J750" s="99"/>
    </row>
    <row r="751">
      <c r="A751" s="97"/>
      <c r="B751" s="97"/>
      <c r="C751" s="97"/>
      <c r="D751" s="97"/>
      <c r="E751" s="97"/>
      <c r="F751" s="98"/>
      <c r="G751" s="97"/>
      <c r="H751" s="99"/>
      <c r="I751" s="99"/>
      <c r="J751" s="99"/>
    </row>
    <row r="752">
      <c r="A752" s="97"/>
      <c r="B752" s="97"/>
      <c r="C752" s="97"/>
      <c r="D752" s="97"/>
      <c r="E752" s="97"/>
      <c r="F752" s="98"/>
      <c r="G752" s="97"/>
      <c r="H752" s="99"/>
      <c r="I752" s="99"/>
      <c r="J752" s="99"/>
    </row>
    <row r="753">
      <c r="A753" s="97"/>
      <c r="B753" s="97"/>
      <c r="C753" s="97"/>
      <c r="D753" s="97"/>
      <c r="E753" s="97"/>
      <c r="F753" s="98"/>
      <c r="G753" s="97"/>
      <c r="H753" s="99"/>
      <c r="I753" s="99"/>
      <c r="J753" s="99"/>
    </row>
    <row r="754">
      <c r="A754" s="97"/>
      <c r="B754" s="97"/>
      <c r="C754" s="97"/>
      <c r="D754" s="97"/>
      <c r="E754" s="97"/>
      <c r="F754" s="98"/>
      <c r="G754" s="97"/>
      <c r="H754" s="99"/>
      <c r="I754" s="99"/>
      <c r="J754" s="99"/>
    </row>
    <row r="755">
      <c r="A755" s="97"/>
      <c r="B755" s="97"/>
      <c r="C755" s="97"/>
      <c r="D755" s="97"/>
      <c r="E755" s="97"/>
      <c r="F755" s="98"/>
      <c r="G755" s="97"/>
      <c r="H755" s="99"/>
      <c r="I755" s="99"/>
      <c r="J755" s="99"/>
    </row>
    <row r="756">
      <c r="A756" s="97"/>
      <c r="B756" s="97"/>
      <c r="C756" s="97"/>
      <c r="D756" s="97"/>
      <c r="E756" s="97"/>
      <c r="F756" s="98"/>
      <c r="G756" s="97"/>
      <c r="H756" s="99"/>
      <c r="I756" s="99"/>
      <c r="J756" s="99"/>
    </row>
    <row r="757">
      <c r="A757" s="97"/>
      <c r="B757" s="97"/>
      <c r="C757" s="97"/>
      <c r="D757" s="97"/>
      <c r="E757" s="97"/>
      <c r="F757" s="98"/>
      <c r="G757" s="97"/>
      <c r="H757" s="99"/>
      <c r="I757" s="99"/>
      <c r="J757" s="99"/>
    </row>
    <row r="758">
      <c r="A758" s="97"/>
      <c r="B758" s="97"/>
      <c r="C758" s="97"/>
      <c r="D758" s="97"/>
      <c r="E758" s="97"/>
      <c r="F758" s="98"/>
      <c r="G758" s="97"/>
      <c r="H758" s="99"/>
      <c r="I758" s="99"/>
      <c r="J758" s="99"/>
    </row>
    <row r="759">
      <c r="A759" s="97"/>
      <c r="B759" s="97"/>
      <c r="C759" s="97"/>
      <c r="D759" s="97"/>
      <c r="E759" s="97"/>
      <c r="F759" s="98"/>
      <c r="G759" s="97"/>
      <c r="H759" s="99"/>
      <c r="I759" s="99"/>
      <c r="J759" s="99"/>
    </row>
    <row r="760">
      <c r="A760" s="97"/>
      <c r="B760" s="97"/>
      <c r="C760" s="97"/>
      <c r="D760" s="97"/>
      <c r="E760" s="97"/>
      <c r="F760" s="98"/>
      <c r="G760" s="97"/>
      <c r="H760" s="99"/>
      <c r="I760" s="99"/>
      <c r="J760" s="99"/>
    </row>
    <row r="761">
      <c r="A761" s="97"/>
      <c r="B761" s="97"/>
      <c r="C761" s="97"/>
      <c r="D761" s="97"/>
      <c r="E761" s="97"/>
      <c r="F761" s="98"/>
      <c r="G761" s="97"/>
      <c r="H761" s="99"/>
      <c r="I761" s="99"/>
      <c r="J761" s="99"/>
    </row>
    <row r="762">
      <c r="A762" s="97"/>
      <c r="B762" s="97"/>
      <c r="C762" s="97"/>
      <c r="D762" s="97"/>
      <c r="E762" s="97"/>
      <c r="F762" s="98"/>
      <c r="G762" s="97"/>
      <c r="H762" s="99"/>
      <c r="I762" s="99"/>
      <c r="J762" s="99"/>
    </row>
    <row r="763">
      <c r="A763" s="97"/>
      <c r="B763" s="97"/>
      <c r="C763" s="97"/>
      <c r="D763" s="97"/>
      <c r="E763" s="97"/>
      <c r="F763" s="98"/>
      <c r="G763" s="97"/>
      <c r="H763" s="99"/>
      <c r="I763" s="99"/>
      <c r="J763" s="99"/>
    </row>
    <row r="764">
      <c r="A764" s="97"/>
      <c r="B764" s="97"/>
      <c r="C764" s="97"/>
      <c r="D764" s="97"/>
      <c r="E764" s="97"/>
      <c r="F764" s="98"/>
      <c r="G764" s="97"/>
      <c r="H764" s="99"/>
      <c r="I764" s="99"/>
      <c r="J764" s="99"/>
    </row>
    <row r="765">
      <c r="A765" s="97"/>
      <c r="B765" s="97"/>
      <c r="C765" s="97"/>
      <c r="D765" s="97"/>
      <c r="E765" s="97"/>
      <c r="F765" s="98"/>
      <c r="G765" s="97"/>
      <c r="H765" s="99"/>
      <c r="I765" s="99"/>
      <c r="J765" s="99"/>
    </row>
    <row r="766">
      <c r="A766" s="97"/>
      <c r="B766" s="97"/>
      <c r="C766" s="97"/>
      <c r="D766" s="97"/>
      <c r="E766" s="97"/>
      <c r="F766" s="98"/>
      <c r="G766" s="97"/>
      <c r="H766" s="99"/>
      <c r="I766" s="99"/>
      <c r="J766" s="99"/>
    </row>
    <row r="767">
      <c r="A767" s="97"/>
      <c r="B767" s="97"/>
      <c r="C767" s="97"/>
      <c r="D767" s="97"/>
      <c r="E767" s="97"/>
      <c r="F767" s="98"/>
      <c r="G767" s="97"/>
      <c r="H767" s="99"/>
      <c r="I767" s="99"/>
      <c r="J767" s="99"/>
    </row>
    <row r="768">
      <c r="A768" s="97"/>
      <c r="B768" s="97"/>
      <c r="C768" s="97"/>
      <c r="D768" s="97"/>
      <c r="E768" s="97"/>
      <c r="F768" s="98"/>
      <c r="G768" s="97"/>
      <c r="H768" s="99"/>
      <c r="I768" s="99"/>
      <c r="J768" s="99"/>
    </row>
    <row r="769">
      <c r="A769" s="97"/>
      <c r="B769" s="97"/>
      <c r="C769" s="97"/>
      <c r="D769" s="97"/>
      <c r="E769" s="97"/>
      <c r="F769" s="98"/>
      <c r="G769" s="97"/>
      <c r="H769" s="99"/>
      <c r="I769" s="99"/>
      <c r="J769" s="99"/>
    </row>
    <row r="770">
      <c r="A770" s="97"/>
      <c r="B770" s="97"/>
      <c r="C770" s="97"/>
      <c r="D770" s="97"/>
      <c r="E770" s="97"/>
      <c r="F770" s="98"/>
      <c r="G770" s="97"/>
      <c r="H770" s="99"/>
      <c r="I770" s="99"/>
      <c r="J770" s="99"/>
    </row>
    <row r="771">
      <c r="A771" s="97"/>
      <c r="B771" s="97"/>
      <c r="C771" s="97"/>
      <c r="D771" s="97"/>
      <c r="E771" s="97"/>
      <c r="F771" s="98"/>
      <c r="G771" s="97"/>
      <c r="H771" s="99"/>
      <c r="I771" s="99"/>
      <c r="J771" s="99"/>
    </row>
    <row r="772">
      <c r="A772" s="97"/>
      <c r="B772" s="97"/>
      <c r="C772" s="97"/>
      <c r="D772" s="97"/>
      <c r="E772" s="97"/>
      <c r="F772" s="98"/>
      <c r="G772" s="97"/>
      <c r="H772" s="99"/>
      <c r="I772" s="99"/>
      <c r="J772" s="99"/>
    </row>
    <row r="773">
      <c r="A773" s="97"/>
      <c r="B773" s="97"/>
      <c r="C773" s="97"/>
      <c r="D773" s="97"/>
      <c r="E773" s="97"/>
      <c r="F773" s="98"/>
      <c r="G773" s="97"/>
      <c r="H773" s="99"/>
      <c r="I773" s="99"/>
      <c r="J773" s="99"/>
    </row>
    <row r="774">
      <c r="A774" s="97"/>
      <c r="B774" s="97"/>
      <c r="C774" s="97"/>
      <c r="D774" s="97"/>
      <c r="E774" s="97"/>
      <c r="F774" s="98"/>
      <c r="G774" s="97"/>
      <c r="H774" s="99"/>
      <c r="I774" s="99"/>
      <c r="J774" s="99"/>
    </row>
    <row r="775">
      <c r="A775" s="97"/>
      <c r="B775" s="97"/>
      <c r="C775" s="97"/>
      <c r="D775" s="97"/>
      <c r="E775" s="97"/>
      <c r="F775" s="98"/>
      <c r="G775" s="97"/>
      <c r="H775" s="99"/>
      <c r="I775" s="99"/>
      <c r="J775" s="99"/>
    </row>
    <row r="776">
      <c r="A776" s="97"/>
      <c r="B776" s="97"/>
      <c r="C776" s="97"/>
      <c r="D776" s="97"/>
      <c r="E776" s="97"/>
      <c r="F776" s="98"/>
      <c r="G776" s="97"/>
      <c r="H776" s="99"/>
      <c r="I776" s="99"/>
      <c r="J776" s="99"/>
    </row>
    <row r="777">
      <c r="A777" s="97"/>
      <c r="B777" s="97"/>
      <c r="C777" s="97"/>
      <c r="D777" s="97"/>
      <c r="E777" s="97"/>
      <c r="F777" s="98"/>
      <c r="G777" s="97"/>
      <c r="H777" s="99"/>
      <c r="I777" s="99"/>
      <c r="J777" s="99"/>
    </row>
    <row r="778">
      <c r="A778" s="97"/>
      <c r="B778" s="97"/>
      <c r="C778" s="97"/>
      <c r="D778" s="97"/>
      <c r="E778" s="97"/>
      <c r="F778" s="98"/>
      <c r="G778" s="97"/>
      <c r="H778" s="99"/>
      <c r="I778" s="99"/>
      <c r="J778" s="99"/>
    </row>
    <row r="779">
      <c r="A779" s="97"/>
      <c r="B779" s="97"/>
      <c r="C779" s="97"/>
      <c r="D779" s="97"/>
      <c r="E779" s="97"/>
      <c r="F779" s="98"/>
      <c r="G779" s="97"/>
      <c r="H779" s="99"/>
      <c r="I779" s="99"/>
      <c r="J779" s="99"/>
    </row>
    <row r="780">
      <c r="A780" s="97"/>
      <c r="B780" s="97"/>
      <c r="C780" s="97"/>
      <c r="D780" s="97"/>
      <c r="E780" s="97"/>
      <c r="F780" s="98"/>
      <c r="G780" s="97"/>
      <c r="H780" s="99"/>
      <c r="I780" s="99"/>
      <c r="J780" s="99"/>
    </row>
    <row r="781">
      <c r="A781" s="97"/>
      <c r="B781" s="97"/>
      <c r="C781" s="97"/>
      <c r="D781" s="97"/>
      <c r="E781" s="97"/>
      <c r="F781" s="98"/>
      <c r="G781" s="97"/>
      <c r="H781" s="99"/>
      <c r="I781" s="99"/>
      <c r="J781" s="99"/>
    </row>
    <row r="782">
      <c r="A782" s="97"/>
      <c r="B782" s="97"/>
      <c r="C782" s="97"/>
      <c r="D782" s="97"/>
      <c r="E782" s="97"/>
      <c r="F782" s="98"/>
      <c r="G782" s="97"/>
      <c r="H782" s="99"/>
      <c r="I782" s="99"/>
      <c r="J782" s="99"/>
    </row>
    <row r="783">
      <c r="A783" s="97"/>
      <c r="B783" s="97"/>
      <c r="C783" s="97"/>
      <c r="D783" s="97"/>
      <c r="E783" s="97"/>
      <c r="F783" s="98"/>
      <c r="G783" s="97"/>
      <c r="H783" s="99"/>
      <c r="I783" s="99"/>
      <c r="J783" s="99"/>
    </row>
    <row r="784">
      <c r="A784" s="97"/>
      <c r="B784" s="97"/>
      <c r="C784" s="97"/>
      <c r="D784" s="97"/>
      <c r="E784" s="97"/>
      <c r="F784" s="98"/>
      <c r="G784" s="97"/>
      <c r="H784" s="99"/>
      <c r="I784" s="99"/>
      <c r="J784" s="99"/>
    </row>
    <row r="785">
      <c r="A785" s="97"/>
      <c r="B785" s="97"/>
      <c r="C785" s="97"/>
      <c r="D785" s="97"/>
      <c r="E785" s="97"/>
      <c r="F785" s="98"/>
      <c r="G785" s="97"/>
      <c r="H785" s="99"/>
      <c r="I785" s="99"/>
      <c r="J785" s="99"/>
    </row>
    <row r="786">
      <c r="A786" s="97"/>
      <c r="B786" s="97"/>
      <c r="C786" s="97"/>
      <c r="D786" s="97"/>
      <c r="E786" s="97"/>
      <c r="F786" s="98"/>
      <c r="G786" s="97"/>
      <c r="H786" s="99"/>
      <c r="I786" s="99"/>
      <c r="J786" s="99"/>
    </row>
    <row r="787">
      <c r="A787" s="97"/>
      <c r="B787" s="97"/>
      <c r="C787" s="97"/>
      <c r="D787" s="97"/>
      <c r="E787" s="97"/>
      <c r="F787" s="98"/>
      <c r="G787" s="97"/>
      <c r="H787" s="99"/>
      <c r="I787" s="99"/>
      <c r="J787" s="99"/>
    </row>
    <row r="788">
      <c r="A788" s="97"/>
      <c r="B788" s="97"/>
      <c r="C788" s="97"/>
      <c r="D788" s="97"/>
      <c r="E788" s="97"/>
      <c r="F788" s="98"/>
      <c r="G788" s="97"/>
      <c r="H788" s="99"/>
      <c r="I788" s="99"/>
      <c r="J788" s="99"/>
    </row>
    <row r="789">
      <c r="A789" s="97"/>
      <c r="B789" s="97"/>
      <c r="C789" s="97"/>
      <c r="D789" s="97"/>
      <c r="E789" s="97"/>
      <c r="F789" s="98"/>
      <c r="G789" s="97"/>
      <c r="H789" s="99"/>
      <c r="I789" s="99"/>
      <c r="J789" s="99"/>
    </row>
    <row r="790">
      <c r="A790" s="97"/>
      <c r="B790" s="97"/>
      <c r="C790" s="97"/>
      <c r="D790" s="97"/>
      <c r="E790" s="97"/>
      <c r="F790" s="98"/>
      <c r="G790" s="97"/>
      <c r="H790" s="99"/>
      <c r="I790" s="99"/>
      <c r="J790" s="99"/>
    </row>
    <row r="791">
      <c r="A791" s="97"/>
      <c r="B791" s="97"/>
      <c r="C791" s="97"/>
      <c r="D791" s="97"/>
      <c r="E791" s="97"/>
      <c r="F791" s="98"/>
      <c r="G791" s="97"/>
      <c r="H791" s="99"/>
      <c r="I791" s="99"/>
      <c r="J791" s="99"/>
    </row>
    <row r="792">
      <c r="A792" s="97"/>
      <c r="B792" s="97"/>
      <c r="C792" s="97"/>
      <c r="D792" s="97"/>
      <c r="E792" s="97"/>
      <c r="F792" s="98"/>
      <c r="G792" s="97"/>
      <c r="H792" s="99"/>
      <c r="I792" s="99"/>
      <c r="J792" s="99"/>
    </row>
    <row r="793">
      <c r="A793" s="97"/>
      <c r="B793" s="97"/>
      <c r="C793" s="97"/>
      <c r="D793" s="97"/>
      <c r="E793" s="97"/>
      <c r="F793" s="98"/>
      <c r="G793" s="97"/>
      <c r="H793" s="99"/>
      <c r="I793" s="99"/>
      <c r="J793" s="99"/>
    </row>
    <row r="794">
      <c r="A794" s="97"/>
      <c r="B794" s="97"/>
      <c r="C794" s="97"/>
      <c r="D794" s="97"/>
      <c r="E794" s="97"/>
      <c r="F794" s="98"/>
      <c r="G794" s="97"/>
      <c r="H794" s="99"/>
      <c r="I794" s="99"/>
      <c r="J794" s="99"/>
    </row>
    <row r="795">
      <c r="A795" s="97"/>
      <c r="B795" s="97"/>
      <c r="C795" s="97"/>
      <c r="D795" s="97"/>
      <c r="E795" s="97"/>
      <c r="F795" s="98"/>
      <c r="G795" s="97"/>
      <c r="H795" s="99"/>
      <c r="I795" s="99"/>
      <c r="J795" s="99"/>
    </row>
    <row r="796">
      <c r="A796" s="97"/>
      <c r="B796" s="97"/>
      <c r="C796" s="97"/>
      <c r="D796" s="97"/>
      <c r="E796" s="97"/>
      <c r="F796" s="98"/>
      <c r="G796" s="97"/>
      <c r="H796" s="99"/>
      <c r="I796" s="99"/>
      <c r="J796" s="99"/>
    </row>
    <row r="797">
      <c r="A797" s="97"/>
      <c r="B797" s="97"/>
      <c r="C797" s="97"/>
      <c r="D797" s="97"/>
      <c r="E797" s="97"/>
      <c r="F797" s="98"/>
      <c r="G797" s="97"/>
      <c r="H797" s="99"/>
      <c r="I797" s="99"/>
      <c r="J797" s="99"/>
    </row>
    <row r="798">
      <c r="A798" s="97"/>
      <c r="B798" s="97"/>
      <c r="C798" s="97"/>
      <c r="D798" s="97"/>
      <c r="E798" s="97"/>
      <c r="F798" s="98"/>
      <c r="G798" s="97"/>
      <c r="H798" s="99"/>
      <c r="I798" s="99"/>
      <c r="J798" s="99"/>
    </row>
    <row r="799">
      <c r="A799" s="97"/>
      <c r="B799" s="97"/>
      <c r="C799" s="97"/>
      <c r="D799" s="97"/>
      <c r="E799" s="97"/>
      <c r="F799" s="98"/>
      <c r="G799" s="97"/>
      <c r="H799" s="99"/>
      <c r="I799" s="99"/>
      <c r="J799" s="99"/>
    </row>
    <row r="800">
      <c r="A800" s="97"/>
      <c r="B800" s="97"/>
      <c r="C800" s="97"/>
      <c r="D800" s="97"/>
      <c r="E800" s="97"/>
      <c r="F800" s="98"/>
      <c r="G800" s="97"/>
      <c r="H800" s="99"/>
      <c r="I800" s="99"/>
      <c r="J800" s="99"/>
    </row>
    <row r="801">
      <c r="A801" s="97"/>
      <c r="B801" s="97"/>
      <c r="C801" s="97"/>
      <c r="D801" s="97"/>
      <c r="E801" s="97"/>
      <c r="F801" s="98"/>
      <c r="G801" s="97"/>
      <c r="H801" s="99"/>
      <c r="I801" s="99"/>
      <c r="J801" s="99"/>
    </row>
    <row r="802">
      <c r="A802" s="97"/>
      <c r="B802" s="97"/>
      <c r="C802" s="97"/>
      <c r="D802" s="97"/>
      <c r="E802" s="97"/>
      <c r="F802" s="98"/>
      <c r="G802" s="97"/>
      <c r="H802" s="99"/>
      <c r="I802" s="99"/>
      <c r="J802" s="99"/>
    </row>
    <row r="803">
      <c r="A803" s="97"/>
      <c r="B803" s="97"/>
      <c r="C803" s="97"/>
      <c r="D803" s="97"/>
      <c r="E803" s="97"/>
      <c r="F803" s="98"/>
      <c r="G803" s="97"/>
      <c r="H803" s="99"/>
      <c r="I803" s="99"/>
      <c r="J803" s="99"/>
    </row>
    <row r="804">
      <c r="A804" s="97"/>
      <c r="B804" s="97"/>
      <c r="C804" s="97"/>
      <c r="D804" s="97"/>
      <c r="E804" s="97"/>
      <c r="F804" s="98"/>
      <c r="G804" s="97"/>
      <c r="H804" s="99"/>
      <c r="I804" s="99"/>
      <c r="J804" s="99"/>
    </row>
    <row r="805">
      <c r="A805" s="97"/>
      <c r="B805" s="97"/>
      <c r="C805" s="97"/>
      <c r="D805" s="97"/>
      <c r="E805" s="97"/>
      <c r="F805" s="98"/>
      <c r="G805" s="97"/>
      <c r="H805" s="99"/>
      <c r="I805" s="99"/>
      <c r="J805" s="99"/>
    </row>
    <row r="806">
      <c r="A806" s="97"/>
      <c r="B806" s="97"/>
      <c r="C806" s="97"/>
      <c r="D806" s="97"/>
      <c r="E806" s="97"/>
      <c r="F806" s="98"/>
      <c r="G806" s="97"/>
      <c r="H806" s="99"/>
      <c r="I806" s="99"/>
      <c r="J806" s="99"/>
    </row>
    <row r="807">
      <c r="A807" s="97"/>
      <c r="B807" s="97"/>
      <c r="C807" s="97"/>
      <c r="D807" s="97"/>
      <c r="E807" s="97"/>
      <c r="F807" s="98"/>
      <c r="G807" s="97"/>
      <c r="H807" s="99"/>
      <c r="I807" s="99"/>
      <c r="J807" s="99"/>
    </row>
    <row r="808">
      <c r="A808" s="97"/>
      <c r="B808" s="97"/>
      <c r="C808" s="97"/>
      <c r="D808" s="97"/>
      <c r="E808" s="97"/>
      <c r="F808" s="98"/>
      <c r="G808" s="97"/>
      <c r="H808" s="99"/>
      <c r="I808" s="99"/>
      <c r="J808" s="99"/>
    </row>
    <row r="809">
      <c r="A809" s="97"/>
      <c r="B809" s="97"/>
      <c r="C809" s="97"/>
      <c r="D809" s="97"/>
      <c r="E809" s="97"/>
      <c r="F809" s="98"/>
      <c r="G809" s="97"/>
      <c r="H809" s="99"/>
      <c r="I809" s="99"/>
      <c r="J809" s="99"/>
    </row>
    <row r="810">
      <c r="A810" s="97"/>
      <c r="B810" s="97"/>
      <c r="C810" s="97"/>
      <c r="D810" s="97"/>
      <c r="E810" s="97"/>
      <c r="F810" s="98"/>
      <c r="G810" s="97"/>
      <c r="H810" s="99"/>
      <c r="I810" s="99"/>
      <c r="J810" s="99"/>
    </row>
    <row r="811">
      <c r="A811" s="97"/>
      <c r="B811" s="97"/>
      <c r="C811" s="97"/>
      <c r="D811" s="97"/>
      <c r="E811" s="97"/>
      <c r="F811" s="98"/>
      <c r="G811" s="97"/>
      <c r="H811" s="99"/>
      <c r="I811" s="99"/>
      <c r="J811" s="99"/>
    </row>
    <row r="812">
      <c r="A812" s="97"/>
      <c r="B812" s="97"/>
      <c r="C812" s="97"/>
      <c r="D812" s="97"/>
      <c r="E812" s="97"/>
      <c r="F812" s="98"/>
      <c r="G812" s="97"/>
      <c r="H812" s="99"/>
      <c r="I812" s="99"/>
      <c r="J812" s="99"/>
    </row>
    <row r="813">
      <c r="A813" s="97"/>
      <c r="B813" s="97"/>
      <c r="C813" s="97"/>
      <c r="D813" s="97"/>
      <c r="E813" s="97"/>
      <c r="F813" s="98"/>
      <c r="G813" s="97"/>
      <c r="H813" s="99"/>
      <c r="I813" s="99"/>
      <c r="J813" s="99"/>
    </row>
    <row r="814">
      <c r="A814" s="97"/>
      <c r="B814" s="97"/>
      <c r="C814" s="97"/>
      <c r="D814" s="97"/>
      <c r="E814" s="97"/>
      <c r="F814" s="98"/>
      <c r="G814" s="97"/>
      <c r="H814" s="99"/>
      <c r="I814" s="99"/>
      <c r="J814" s="99"/>
    </row>
    <row r="815">
      <c r="A815" s="97"/>
      <c r="B815" s="97"/>
      <c r="C815" s="97"/>
      <c r="D815" s="97"/>
      <c r="E815" s="97"/>
      <c r="F815" s="98"/>
      <c r="G815" s="97"/>
      <c r="H815" s="99"/>
      <c r="I815" s="99"/>
      <c r="J815" s="99"/>
    </row>
    <row r="816">
      <c r="A816" s="97"/>
      <c r="B816" s="97"/>
      <c r="C816" s="97"/>
      <c r="D816" s="97"/>
      <c r="E816" s="97"/>
      <c r="F816" s="98"/>
      <c r="G816" s="97"/>
      <c r="H816" s="99"/>
      <c r="I816" s="99"/>
      <c r="J816" s="99"/>
    </row>
    <row r="817">
      <c r="A817" s="97"/>
      <c r="B817" s="97"/>
      <c r="C817" s="97"/>
      <c r="D817" s="97"/>
      <c r="E817" s="97"/>
      <c r="F817" s="98"/>
      <c r="G817" s="97"/>
      <c r="H817" s="99"/>
      <c r="I817" s="99"/>
      <c r="J817" s="99"/>
    </row>
    <row r="818">
      <c r="A818" s="97"/>
      <c r="B818" s="97"/>
      <c r="C818" s="97"/>
      <c r="D818" s="97"/>
      <c r="E818" s="97"/>
      <c r="F818" s="98"/>
      <c r="G818" s="97"/>
      <c r="H818" s="99"/>
      <c r="I818" s="99"/>
      <c r="J818" s="99"/>
    </row>
    <row r="819">
      <c r="A819" s="97"/>
      <c r="B819" s="97"/>
      <c r="C819" s="97"/>
      <c r="D819" s="97"/>
      <c r="E819" s="97"/>
      <c r="F819" s="98"/>
      <c r="G819" s="97"/>
      <c r="H819" s="99"/>
      <c r="I819" s="99"/>
      <c r="J819" s="99"/>
    </row>
    <row r="820">
      <c r="A820" s="97"/>
      <c r="B820" s="97"/>
      <c r="C820" s="97"/>
      <c r="D820" s="97"/>
      <c r="E820" s="97"/>
      <c r="F820" s="98"/>
      <c r="G820" s="97"/>
      <c r="H820" s="99"/>
      <c r="I820" s="99"/>
      <c r="J820" s="99"/>
    </row>
    <row r="821">
      <c r="A821" s="97"/>
      <c r="B821" s="97"/>
      <c r="C821" s="97"/>
      <c r="D821" s="97"/>
      <c r="E821" s="97"/>
      <c r="F821" s="98"/>
      <c r="G821" s="97"/>
      <c r="H821" s="99"/>
      <c r="I821" s="99"/>
      <c r="J821" s="99"/>
    </row>
    <row r="822">
      <c r="A822" s="97"/>
      <c r="B822" s="97"/>
      <c r="C822" s="97"/>
      <c r="D822" s="97"/>
      <c r="E822" s="97"/>
      <c r="F822" s="98"/>
      <c r="G822" s="97"/>
      <c r="H822" s="99"/>
      <c r="I822" s="99"/>
      <c r="J822" s="99"/>
    </row>
    <row r="823">
      <c r="A823" s="97"/>
      <c r="B823" s="97"/>
      <c r="C823" s="97"/>
      <c r="D823" s="97"/>
      <c r="E823" s="97"/>
      <c r="F823" s="98"/>
      <c r="G823" s="97"/>
      <c r="H823" s="99"/>
      <c r="I823" s="99"/>
      <c r="J823" s="99"/>
    </row>
    <row r="824">
      <c r="A824" s="97"/>
      <c r="B824" s="97"/>
      <c r="C824" s="97"/>
      <c r="D824" s="97"/>
      <c r="E824" s="97"/>
      <c r="F824" s="98"/>
      <c r="G824" s="97"/>
      <c r="H824" s="99"/>
      <c r="I824" s="99"/>
      <c r="J824" s="99"/>
    </row>
    <row r="825">
      <c r="A825" s="97"/>
      <c r="B825" s="97"/>
      <c r="C825" s="97"/>
      <c r="D825" s="97"/>
      <c r="E825" s="97"/>
      <c r="F825" s="98"/>
      <c r="G825" s="97"/>
      <c r="H825" s="99"/>
      <c r="I825" s="99"/>
      <c r="J825" s="99"/>
    </row>
    <row r="826">
      <c r="A826" s="97"/>
      <c r="B826" s="97"/>
      <c r="C826" s="97"/>
      <c r="D826" s="97"/>
      <c r="E826" s="97"/>
      <c r="F826" s="98"/>
      <c r="G826" s="97"/>
      <c r="H826" s="99"/>
      <c r="I826" s="99"/>
      <c r="J826" s="99"/>
    </row>
    <row r="827">
      <c r="A827" s="97"/>
      <c r="B827" s="97"/>
      <c r="C827" s="97"/>
      <c r="D827" s="97"/>
      <c r="E827" s="97"/>
      <c r="F827" s="98"/>
      <c r="G827" s="97"/>
      <c r="H827" s="99"/>
      <c r="I827" s="99"/>
      <c r="J827" s="99"/>
    </row>
    <row r="828">
      <c r="A828" s="97"/>
      <c r="B828" s="97"/>
      <c r="C828" s="97"/>
      <c r="D828" s="97"/>
      <c r="E828" s="97"/>
      <c r="F828" s="98"/>
      <c r="G828" s="97"/>
      <c r="H828" s="99"/>
      <c r="I828" s="99"/>
      <c r="J828" s="99"/>
    </row>
    <row r="829">
      <c r="A829" s="97"/>
      <c r="B829" s="97"/>
      <c r="C829" s="97"/>
      <c r="D829" s="97"/>
      <c r="E829" s="97"/>
      <c r="F829" s="98"/>
      <c r="G829" s="97"/>
      <c r="H829" s="99"/>
      <c r="I829" s="99"/>
      <c r="J829" s="99"/>
    </row>
    <row r="830">
      <c r="A830" s="97"/>
      <c r="B830" s="97"/>
      <c r="C830" s="97"/>
      <c r="D830" s="97"/>
      <c r="E830" s="97"/>
      <c r="F830" s="98"/>
      <c r="G830" s="97"/>
      <c r="H830" s="99"/>
      <c r="I830" s="99"/>
      <c r="J830" s="99"/>
    </row>
    <row r="831">
      <c r="A831" s="97"/>
      <c r="B831" s="97"/>
      <c r="C831" s="97"/>
      <c r="D831" s="97"/>
      <c r="E831" s="97"/>
      <c r="F831" s="98"/>
      <c r="G831" s="97"/>
      <c r="H831" s="99"/>
      <c r="I831" s="99"/>
      <c r="J831" s="99"/>
    </row>
    <row r="832">
      <c r="A832" s="97"/>
      <c r="B832" s="97"/>
      <c r="C832" s="97"/>
      <c r="D832" s="97"/>
      <c r="E832" s="97"/>
      <c r="F832" s="98"/>
      <c r="G832" s="97"/>
      <c r="H832" s="99"/>
      <c r="I832" s="99"/>
      <c r="J832" s="99"/>
    </row>
    <row r="833">
      <c r="A833" s="97"/>
      <c r="B833" s="97"/>
      <c r="C833" s="97"/>
      <c r="D833" s="97"/>
      <c r="E833" s="97"/>
      <c r="F833" s="98"/>
      <c r="G833" s="97"/>
      <c r="H833" s="99"/>
      <c r="I833" s="99"/>
      <c r="J833" s="99"/>
    </row>
    <row r="834">
      <c r="A834" s="97"/>
      <c r="B834" s="97"/>
      <c r="C834" s="97"/>
      <c r="D834" s="97"/>
      <c r="E834" s="97"/>
      <c r="F834" s="98"/>
      <c r="G834" s="97"/>
      <c r="H834" s="99"/>
      <c r="I834" s="99"/>
      <c r="J834" s="99"/>
    </row>
    <row r="835">
      <c r="A835" s="97"/>
      <c r="B835" s="97"/>
      <c r="C835" s="97"/>
      <c r="D835" s="97"/>
      <c r="E835" s="97"/>
      <c r="F835" s="98"/>
      <c r="G835" s="97"/>
      <c r="H835" s="99"/>
      <c r="I835" s="99"/>
      <c r="J835" s="99"/>
    </row>
    <row r="836">
      <c r="A836" s="97"/>
      <c r="B836" s="97"/>
      <c r="C836" s="97"/>
      <c r="D836" s="97"/>
      <c r="E836" s="97"/>
      <c r="F836" s="98"/>
      <c r="G836" s="97"/>
      <c r="H836" s="99"/>
      <c r="I836" s="99"/>
      <c r="J836" s="99"/>
    </row>
    <row r="837">
      <c r="A837" s="97"/>
      <c r="B837" s="97"/>
      <c r="C837" s="97"/>
      <c r="D837" s="97"/>
      <c r="E837" s="97"/>
      <c r="F837" s="98"/>
      <c r="G837" s="97"/>
      <c r="H837" s="99"/>
      <c r="I837" s="99"/>
      <c r="J837" s="99"/>
    </row>
    <row r="838">
      <c r="A838" s="97"/>
      <c r="B838" s="97"/>
      <c r="C838" s="97"/>
      <c r="D838" s="97"/>
      <c r="E838" s="97"/>
      <c r="F838" s="98"/>
      <c r="G838" s="97"/>
      <c r="H838" s="99"/>
      <c r="I838" s="99"/>
      <c r="J838" s="99"/>
    </row>
    <row r="839">
      <c r="A839" s="97"/>
      <c r="B839" s="97"/>
      <c r="C839" s="97"/>
      <c r="D839" s="97"/>
      <c r="E839" s="97"/>
      <c r="F839" s="98"/>
      <c r="G839" s="97"/>
      <c r="H839" s="99"/>
      <c r="I839" s="99"/>
      <c r="J839" s="99"/>
    </row>
    <row r="840">
      <c r="A840" s="97"/>
      <c r="B840" s="97"/>
      <c r="C840" s="97"/>
      <c r="D840" s="97"/>
      <c r="E840" s="97"/>
      <c r="F840" s="98"/>
      <c r="G840" s="97"/>
      <c r="H840" s="99"/>
      <c r="I840" s="99"/>
      <c r="J840" s="99"/>
    </row>
    <row r="841">
      <c r="A841" s="97"/>
      <c r="B841" s="97"/>
      <c r="C841" s="97"/>
      <c r="D841" s="97"/>
      <c r="E841" s="97"/>
      <c r="F841" s="98"/>
      <c r="G841" s="97"/>
      <c r="H841" s="99"/>
      <c r="I841" s="99"/>
      <c r="J841" s="99"/>
    </row>
    <row r="842">
      <c r="A842" s="97"/>
      <c r="B842" s="97"/>
      <c r="C842" s="97"/>
      <c r="D842" s="97"/>
      <c r="E842" s="97"/>
      <c r="F842" s="98"/>
      <c r="G842" s="97"/>
      <c r="H842" s="99"/>
      <c r="I842" s="99"/>
      <c r="J842" s="99"/>
    </row>
    <row r="843">
      <c r="A843" s="97"/>
      <c r="B843" s="97"/>
      <c r="C843" s="97"/>
      <c r="D843" s="97"/>
      <c r="E843" s="97"/>
      <c r="F843" s="98"/>
      <c r="G843" s="97"/>
      <c r="H843" s="99"/>
      <c r="I843" s="99"/>
      <c r="J843" s="99"/>
    </row>
    <row r="844">
      <c r="A844" s="97"/>
      <c r="B844" s="97"/>
      <c r="C844" s="97"/>
      <c r="D844" s="97"/>
      <c r="E844" s="97"/>
      <c r="F844" s="98"/>
      <c r="G844" s="97"/>
      <c r="H844" s="99"/>
      <c r="I844" s="99"/>
      <c r="J844" s="99"/>
    </row>
    <row r="845">
      <c r="A845" s="97"/>
      <c r="B845" s="97"/>
      <c r="C845" s="97"/>
      <c r="D845" s="97"/>
      <c r="E845" s="97"/>
      <c r="F845" s="98"/>
      <c r="G845" s="97"/>
      <c r="H845" s="99"/>
      <c r="I845" s="99"/>
      <c r="J845" s="99"/>
    </row>
    <row r="846">
      <c r="A846" s="97"/>
      <c r="B846" s="97"/>
      <c r="C846" s="97"/>
      <c r="D846" s="97"/>
      <c r="E846" s="97"/>
      <c r="F846" s="98"/>
      <c r="G846" s="97"/>
      <c r="H846" s="99"/>
      <c r="I846" s="99"/>
      <c r="J846" s="99"/>
    </row>
    <row r="847">
      <c r="A847" s="97"/>
      <c r="B847" s="97"/>
      <c r="C847" s="97"/>
      <c r="D847" s="97"/>
      <c r="E847" s="97"/>
      <c r="F847" s="98"/>
      <c r="G847" s="97"/>
      <c r="H847" s="99"/>
      <c r="I847" s="99"/>
      <c r="J847" s="99"/>
    </row>
    <row r="848">
      <c r="A848" s="97"/>
      <c r="B848" s="97"/>
      <c r="C848" s="97"/>
      <c r="D848" s="97"/>
      <c r="E848" s="97"/>
      <c r="F848" s="98"/>
      <c r="G848" s="97"/>
      <c r="H848" s="99"/>
      <c r="I848" s="99"/>
      <c r="J848" s="99"/>
    </row>
    <row r="849">
      <c r="A849" s="97"/>
      <c r="B849" s="97"/>
      <c r="C849" s="97"/>
      <c r="D849" s="97"/>
      <c r="E849" s="97"/>
      <c r="F849" s="98"/>
      <c r="G849" s="97"/>
      <c r="H849" s="99"/>
      <c r="I849" s="99"/>
      <c r="J849" s="99"/>
    </row>
    <row r="850">
      <c r="A850" s="97"/>
      <c r="B850" s="97"/>
      <c r="C850" s="97"/>
      <c r="D850" s="97"/>
      <c r="E850" s="97"/>
      <c r="F850" s="98"/>
      <c r="G850" s="97"/>
      <c r="H850" s="99"/>
      <c r="I850" s="99"/>
      <c r="J850" s="99"/>
    </row>
    <row r="851">
      <c r="A851" s="97"/>
      <c r="B851" s="97"/>
      <c r="C851" s="97"/>
      <c r="D851" s="97"/>
      <c r="E851" s="97"/>
      <c r="F851" s="98"/>
      <c r="G851" s="97"/>
      <c r="H851" s="99"/>
      <c r="I851" s="99"/>
      <c r="J851" s="99"/>
    </row>
    <row r="852">
      <c r="A852" s="97"/>
      <c r="B852" s="97"/>
      <c r="C852" s="97"/>
      <c r="D852" s="97"/>
      <c r="E852" s="97"/>
      <c r="F852" s="98"/>
      <c r="G852" s="97"/>
      <c r="H852" s="99"/>
      <c r="I852" s="99"/>
      <c r="J852" s="99"/>
    </row>
    <row r="853">
      <c r="A853" s="97"/>
      <c r="B853" s="97"/>
      <c r="C853" s="97"/>
      <c r="D853" s="97"/>
      <c r="E853" s="97"/>
      <c r="F853" s="98"/>
      <c r="G853" s="97"/>
      <c r="H853" s="99"/>
      <c r="I853" s="99"/>
      <c r="J853" s="99"/>
    </row>
    <row r="854">
      <c r="A854" s="97"/>
      <c r="B854" s="97"/>
      <c r="C854" s="97"/>
      <c r="D854" s="97"/>
      <c r="E854" s="97"/>
      <c r="F854" s="98"/>
      <c r="G854" s="97"/>
      <c r="H854" s="99"/>
      <c r="I854" s="99"/>
      <c r="J854" s="99"/>
    </row>
    <row r="855">
      <c r="A855" s="97"/>
      <c r="B855" s="97"/>
      <c r="C855" s="97"/>
      <c r="D855" s="97"/>
      <c r="E855" s="97"/>
      <c r="F855" s="98"/>
      <c r="G855" s="97"/>
      <c r="H855" s="99"/>
      <c r="I855" s="99"/>
      <c r="J855" s="99"/>
    </row>
    <row r="856">
      <c r="A856" s="97"/>
      <c r="B856" s="97"/>
      <c r="C856" s="97"/>
      <c r="D856" s="97"/>
      <c r="E856" s="97"/>
      <c r="F856" s="98"/>
      <c r="G856" s="97"/>
      <c r="H856" s="99"/>
      <c r="I856" s="99"/>
      <c r="J856" s="99"/>
    </row>
    <row r="857">
      <c r="A857" s="97"/>
      <c r="B857" s="97"/>
      <c r="C857" s="97"/>
      <c r="D857" s="97"/>
      <c r="E857" s="97"/>
      <c r="F857" s="98"/>
      <c r="G857" s="97"/>
      <c r="H857" s="99"/>
      <c r="I857" s="99"/>
      <c r="J857" s="99"/>
    </row>
    <row r="858">
      <c r="A858" s="97"/>
      <c r="B858" s="97"/>
      <c r="C858" s="97"/>
      <c r="D858" s="97"/>
      <c r="E858" s="97"/>
      <c r="F858" s="98"/>
      <c r="G858" s="97"/>
      <c r="H858" s="99"/>
      <c r="I858" s="99"/>
      <c r="J858" s="99"/>
    </row>
    <row r="859">
      <c r="A859" s="97"/>
      <c r="B859" s="97"/>
      <c r="C859" s="97"/>
      <c r="D859" s="97"/>
      <c r="E859" s="97"/>
      <c r="F859" s="98"/>
      <c r="G859" s="97"/>
      <c r="H859" s="99"/>
      <c r="I859" s="99"/>
      <c r="J859" s="99"/>
    </row>
    <row r="860">
      <c r="A860" s="97"/>
      <c r="B860" s="97"/>
      <c r="C860" s="97"/>
      <c r="D860" s="97"/>
      <c r="E860" s="97"/>
      <c r="F860" s="98"/>
      <c r="G860" s="97"/>
      <c r="H860" s="99"/>
      <c r="I860" s="99"/>
      <c r="J860" s="99"/>
    </row>
    <row r="861">
      <c r="A861" s="97"/>
      <c r="B861" s="97"/>
      <c r="C861" s="97"/>
      <c r="D861" s="97"/>
      <c r="E861" s="97"/>
      <c r="F861" s="98"/>
      <c r="G861" s="97"/>
      <c r="H861" s="99"/>
      <c r="I861" s="99"/>
      <c r="J861" s="99"/>
    </row>
    <row r="862">
      <c r="A862" s="97"/>
      <c r="B862" s="97"/>
      <c r="C862" s="97"/>
      <c r="D862" s="97"/>
      <c r="E862" s="97"/>
      <c r="F862" s="98"/>
      <c r="G862" s="97"/>
      <c r="H862" s="99"/>
      <c r="I862" s="99"/>
      <c r="J862" s="99"/>
    </row>
    <row r="863">
      <c r="A863" s="97"/>
      <c r="B863" s="97"/>
      <c r="C863" s="97"/>
      <c r="D863" s="97"/>
      <c r="E863" s="97"/>
      <c r="F863" s="98"/>
      <c r="G863" s="97"/>
      <c r="H863" s="99"/>
      <c r="I863" s="99"/>
      <c r="J863" s="99"/>
    </row>
    <row r="864">
      <c r="A864" s="97"/>
      <c r="B864" s="97"/>
      <c r="C864" s="97"/>
      <c r="D864" s="97"/>
      <c r="E864" s="97"/>
      <c r="F864" s="98"/>
      <c r="G864" s="97"/>
      <c r="H864" s="99"/>
      <c r="I864" s="99"/>
      <c r="J864" s="99"/>
    </row>
    <row r="865">
      <c r="A865" s="97"/>
      <c r="B865" s="97"/>
      <c r="C865" s="97"/>
      <c r="D865" s="97"/>
      <c r="E865" s="97"/>
      <c r="F865" s="98"/>
      <c r="G865" s="97"/>
      <c r="H865" s="99"/>
      <c r="I865" s="99"/>
      <c r="J865" s="99"/>
    </row>
    <row r="866">
      <c r="A866" s="97"/>
      <c r="B866" s="97"/>
      <c r="C866" s="97"/>
      <c r="D866" s="97"/>
      <c r="E866" s="97"/>
      <c r="F866" s="98"/>
      <c r="G866" s="97"/>
      <c r="H866" s="99"/>
      <c r="I866" s="99"/>
      <c r="J866" s="99"/>
    </row>
    <row r="867">
      <c r="A867" s="97"/>
      <c r="B867" s="97"/>
      <c r="C867" s="97"/>
      <c r="D867" s="97"/>
      <c r="E867" s="97"/>
      <c r="F867" s="98"/>
      <c r="G867" s="97"/>
      <c r="H867" s="99"/>
      <c r="I867" s="99"/>
      <c r="J867" s="99"/>
    </row>
    <row r="868">
      <c r="A868" s="97"/>
      <c r="B868" s="97"/>
      <c r="C868" s="97"/>
      <c r="D868" s="97"/>
      <c r="E868" s="97"/>
      <c r="F868" s="98"/>
      <c r="G868" s="97"/>
      <c r="H868" s="99"/>
      <c r="I868" s="99"/>
      <c r="J868" s="99"/>
    </row>
    <row r="869">
      <c r="A869" s="97"/>
      <c r="B869" s="97"/>
      <c r="C869" s="97"/>
      <c r="D869" s="97"/>
      <c r="E869" s="97"/>
      <c r="F869" s="98"/>
      <c r="G869" s="97"/>
      <c r="H869" s="99"/>
      <c r="I869" s="99"/>
      <c r="J869" s="99"/>
    </row>
    <row r="870">
      <c r="A870" s="97"/>
      <c r="B870" s="97"/>
      <c r="C870" s="97"/>
      <c r="D870" s="97"/>
      <c r="E870" s="97"/>
      <c r="F870" s="98"/>
      <c r="G870" s="97"/>
      <c r="H870" s="99"/>
      <c r="I870" s="99"/>
      <c r="J870" s="99"/>
    </row>
    <row r="871">
      <c r="A871" s="97"/>
      <c r="B871" s="97"/>
      <c r="C871" s="97"/>
      <c r="D871" s="97"/>
      <c r="E871" s="97"/>
      <c r="F871" s="98"/>
      <c r="G871" s="97"/>
      <c r="H871" s="99"/>
      <c r="I871" s="99"/>
      <c r="J871" s="99"/>
    </row>
    <row r="872">
      <c r="A872" s="97"/>
      <c r="B872" s="97"/>
      <c r="C872" s="97"/>
      <c r="D872" s="97"/>
      <c r="E872" s="97"/>
      <c r="F872" s="98"/>
      <c r="G872" s="97"/>
      <c r="H872" s="99"/>
      <c r="I872" s="99"/>
      <c r="J872" s="99"/>
    </row>
    <row r="873">
      <c r="A873" s="97"/>
      <c r="B873" s="97"/>
      <c r="C873" s="97"/>
      <c r="D873" s="97"/>
      <c r="E873" s="97"/>
      <c r="F873" s="98"/>
      <c r="G873" s="97"/>
      <c r="H873" s="99"/>
      <c r="I873" s="99"/>
      <c r="J873" s="99"/>
    </row>
    <row r="874">
      <c r="A874" s="97"/>
      <c r="B874" s="97"/>
      <c r="C874" s="97"/>
      <c r="D874" s="97"/>
      <c r="E874" s="97"/>
      <c r="F874" s="98"/>
      <c r="G874" s="97"/>
      <c r="H874" s="99"/>
      <c r="I874" s="99"/>
      <c r="J874" s="99"/>
    </row>
    <row r="875">
      <c r="A875" s="97"/>
      <c r="B875" s="97"/>
      <c r="C875" s="97"/>
      <c r="D875" s="97"/>
      <c r="E875" s="97"/>
      <c r="F875" s="98"/>
      <c r="G875" s="97"/>
      <c r="H875" s="99"/>
      <c r="I875" s="99"/>
      <c r="J875" s="99"/>
    </row>
    <row r="876">
      <c r="A876" s="97"/>
      <c r="B876" s="97"/>
      <c r="C876" s="97"/>
      <c r="D876" s="97"/>
      <c r="E876" s="97"/>
      <c r="F876" s="98"/>
      <c r="G876" s="97"/>
      <c r="H876" s="99"/>
      <c r="I876" s="99"/>
      <c r="J876" s="99"/>
    </row>
    <row r="877">
      <c r="A877" s="97"/>
      <c r="B877" s="97"/>
      <c r="C877" s="97"/>
      <c r="D877" s="97"/>
      <c r="E877" s="97"/>
      <c r="F877" s="98"/>
      <c r="G877" s="97"/>
      <c r="H877" s="99"/>
      <c r="I877" s="99"/>
      <c r="J877" s="99"/>
    </row>
    <row r="878">
      <c r="A878" s="97"/>
      <c r="B878" s="97"/>
      <c r="C878" s="97"/>
      <c r="D878" s="97"/>
      <c r="E878" s="97"/>
      <c r="F878" s="98"/>
      <c r="G878" s="97"/>
      <c r="H878" s="99"/>
      <c r="I878" s="99"/>
      <c r="J878" s="99"/>
    </row>
    <row r="879">
      <c r="A879" s="97"/>
      <c r="B879" s="97"/>
      <c r="C879" s="97"/>
      <c r="D879" s="97"/>
      <c r="E879" s="97"/>
      <c r="F879" s="98"/>
      <c r="G879" s="97"/>
      <c r="H879" s="99"/>
      <c r="I879" s="99"/>
      <c r="J879" s="99"/>
    </row>
    <row r="880">
      <c r="A880" s="97"/>
      <c r="B880" s="97"/>
      <c r="C880" s="97"/>
      <c r="D880" s="97"/>
      <c r="E880" s="97"/>
      <c r="F880" s="98"/>
      <c r="G880" s="97"/>
      <c r="H880" s="99"/>
      <c r="I880" s="99"/>
      <c r="J880" s="99"/>
    </row>
    <row r="881">
      <c r="A881" s="97"/>
      <c r="B881" s="97"/>
      <c r="C881" s="97"/>
      <c r="D881" s="97"/>
      <c r="E881" s="97"/>
      <c r="F881" s="98"/>
      <c r="G881" s="97"/>
      <c r="H881" s="99"/>
      <c r="I881" s="99"/>
      <c r="J881" s="99"/>
    </row>
    <row r="882">
      <c r="A882" s="97"/>
      <c r="B882" s="97"/>
      <c r="C882" s="97"/>
      <c r="D882" s="97"/>
      <c r="E882" s="97"/>
      <c r="F882" s="98"/>
      <c r="G882" s="97"/>
      <c r="H882" s="99"/>
      <c r="I882" s="99"/>
      <c r="J882" s="99"/>
    </row>
    <row r="883">
      <c r="A883" s="97"/>
      <c r="B883" s="97"/>
      <c r="C883" s="97"/>
      <c r="D883" s="97"/>
      <c r="E883" s="97"/>
      <c r="F883" s="98"/>
      <c r="G883" s="97"/>
      <c r="H883" s="99"/>
      <c r="I883" s="99"/>
      <c r="J883" s="99"/>
    </row>
    <row r="884">
      <c r="A884" s="97"/>
      <c r="B884" s="97"/>
      <c r="C884" s="97"/>
      <c r="D884" s="97"/>
      <c r="E884" s="97"/>
      <c r="F884" s="98"/>
      <c r="G884" s="97"/>
      <c r="H884" s="99"/>
      <c r="I884" s="99"/>
      <c r="J884" s="99"/>
    </row>
    <row r="885">
      <c r="A885" s="97"/>
      <c r="B885" s="97"/>
      <c r="C885" s="97"/>
      <c r="D885" s="97"/>
      <c r="E885" s="97"/>
      <c r="F885" s="98"/>
      <c r="G885" s="97"/>
      <c r="H885" s="99"/>
      <c r="I885" s="99"/>
      <c r="J885" s="99"/>
    </row>
    <row r="886">
      <c r="A886" s="97"/>
      <c r="B886" s="97"/>
      <c r="C886" s="97"/>
      <c r="D886" s="97"/>
      <c r="E886" s="97"/>
      <c r="F886" s="98"/>
      <c r="G886" s="97"/>
      <c r="H886" s="99"/>
      <c r="I886" s="99"/>
      <c r="J886" s="99"/>
    </row>
    <row r="887">
      <c r="A887" s="97"/>
      <c r="B887" s="97"/>
      <c r="C887" s="97"/>
      <c r="D887" s="97"/>
      <c r="E887" s="97"/>
      <c r="F887" s="98"/>
      <c r="G887" s="97"/>
      <c r="H887" s="99"/>
      <c r="I887" s="99"/>
      <c r="J887" s="99"/>
    </row>
    <row r="888">
      <c r="A888" s="97"/>
      <c r="B888" s="97"/>
      <c r="C888" s="97"/>
      <c r="D888" s="97"/>
      <c r="E888" s="97"/>
      <c r="F888" s="98"/>
      <c r="G888" s="97"/>
      <c r="H888" s="99"/>
      <c r="I888" s="99"/>
      <c r="J888" s="99"/>
    </row>
    <row r="889">
      <c r="A889" s="97"/>
      <c r="B889" s="97"/>
      <c r="C889" s="97"/>
      <c r="D889" s="97"/>
      <c r="E889" s="97"/>
      <c r="F889" s="98"/>
      <c r="G889" s="97"/>
      <c r="H889" s="99"/>
      <c r="I889" s="99"/>
      <c r="J889" s="99"/>
    </row>
    <row r="890">
      <c r="A890" s="97"/>
      <c r="B890" s="97"/>
      <c r="C890" s="97"/>
      <c r="D890" s="97"/>
      <c r="E890" s="97"/>
      <c r="F890" s="98"/>
      <c r="G890" s="97"/>
      <c r="H890" s="99"/>
      <c r="I890" s="99"/>
      <c r="J890" s="99"/>
    </row>
    <row r="891">
      <c r="A891" s="97"/>
      <c r="B891" s="97"/>
      <c r="C891" s="97"/>
      <c r="D891" s="97"/>
      <c r="E891" s="97"/>
      <c r="F891" s="98"/>
      <c r="G891" s="97"/>
      <c r="H891" s="99"/>
      <c r="I891" s="99"/>
      <c r="J891" s="99"/>
    </row>
    <row r="892">
      <c r="A892" s="97"/>
      <c r="B892" s="97"/>
      <c r="C892" s="97"/>
      <c r="D892" s="97"/>
      <c r="E892" s="97"/>
      <c r="F892" s="98"/>
      <c r="G892" s="97"/>
      <c r="H892" s="99"/>
      <c r="I892" s="99"/>
      <c r="J892" s="99"/>
    </row>
    <row r="893">
      <c r="A893" s="97"/>
      <c r="B893" s="97"/>
      <c r="C893" s="97"/>
      <c r="D893" s="97"/>
      <c r="E893" s="97"/>
      <c r="F893" s="98"/>
      <c r="G893" s="97"/>
      <c r="H893" s="99"/>
      <c r="I893" s="99"/>
      <c r="J893" s="99"/>
    </row>
    <row r="894">
      <c r="A894" s="97"/>
      <c r="B894" s="97"/>
      <c r="C894" s="97"/>
      <c r="D894" s="97"/>
      <c r="E894" s="97"/>
      <c r="F894" s="98"/>
      <c r="G894" s="97"/>
      <c r="H894" s="99"/>
      <c r="I894" s="99"/>
      <c r="J894" s="99"/>
    </row>
    <row r="895">
      <c r="A895" s="97"/>
      <c r="B895" s="97"/>
      <c r="C895" s="97"/>
      <c r="D895" s="97"/>
      <c r="E895" s="97"/>
      <c r="F895" s="98"/>
      <c r="G895" s="97"/>
      <c r="H895" s="99"/>
      <c r="I895" s="99"/>
      <c r="J895" s="99"/>
    </row>
    <row r="896">
      <c r="A896" s="97"/>
      <c r="B896" s="97"/>
      <c r="C896" s="97"/>
      <c r="D896" s="97"/>
      <c r="E896" s="97"/>
      <c r="F896" s="98"/>
      <c r="G896" s="97"/>
      <c r="H896" s="99"/>
      <c r="I896" s="99"/>
      <c r="J896" s="99"/>
    </row>
    <row r="897">
      <c r="A897" s="97"/>
      <c r="B897" s="97"/>
      <c r="C897" s="97"/>
      <c r="D897" s="97"/>
      <c r="E897" s="97"/>
      <c r="F897" s="98"/>
      <c r="G897" s="97"/>
      <c r="H897" s="99"/>
      <c r="I897" s="99"/>
      <c r="J897" s="99"/>
    </row>
    <row r="898">
      <c r="A898" s="97"/>
      <c r="B898" s="97"/>
      <c r="C898" s="97"/>
      <c r="D898" s="97"/>
      <c r="E898" s="97"/>
      <c r="F898" s="98"/>
      <c r="G898" s="97"/>
      <c r="H898" s="99"/>
      <c r="I898" s="99"/>
      <c r="J898" s="99"/>
    </row>
    <row r="899">
      <c r="A899" s="97"/>
      <c r="B899" s="97"/>
      <c r="C899" s="97"/>
      <c r="D899" s="97"/>
      <c r="E899" s="97"/>
      <c r="F899" s="98"/>
      <c r="G899" s="97"/>
      <c r="H899" s="99"/>
      <c r="I899" s="99"/>
      <c r="J899" s="99"/>
    </row>
    <row r="900">
      <c r="A900" s="97"/>
      <c r="B900" s="97"/>
      <c r="C900" s="97"/>
      <c r="D900" s="97"/>
      <c r="E900" s="97"/>
      <c r="F900" s="98"/>
      <c r="G900" s="97"/>
      <c r="H900" s="99"/>
      <c r="I900" s="99"/>
      <c r="J900" s="99"/>
    </row>
    <row r="901">
      <c r="A901" s="97"/>
      <c r="B901" s="97"/>
      <c r="C901" s="97"/>
      <c r="D901" s="97"/>
      <c r="E901" s="97"/>
      <c r="F901" s="98"/>
      <c r="G901" s="97"/>
      <c r="H901" s="99"/>
      <c r="I901" s="99"/>
      <c r="J901" s="99"/>
    </row>
    <row r="902">
      <c r="A902" s="97"/>
      <c r="B902" s="97"/>
      <c r="C902" s="97"/>
      <c r="D902" s="97"/>
      <c r="E902" s="97"/>
      <c r="F902" s="98"/>
      <c r="G902" s="97"/>
      <c r="H902" s="99"/>
      <c r="I902" s="99"/>
      <c r="J902" s="99"/>
    </row>
    <row r="903">
      <c r="A903" s="97"/>
      <c r="B903" s="97"/>
      <c r="C903" s="97"/>
      <c r="D903" s="97"/>
      <c r="E903" s="97"/>
      <c r="F903" s="98"/>
      <c r="G903" s="97"/>
      <c r="H903" s="99"/>
      <c r="I903" s="99"/>
      <c r="J903" s="99"/>
    </row>
    <row r="904">
      <c r="A904" s="97"/>
      <c r="B904" s="97"/>
      <c r="C904" s="97"/>
      <c r="D904" s="97"/>
      <c r="E904" s="97"/>
      <c r="F904" s="98"/>
      <c r="G904" s="97"/>
      <c r="H904" s="99"/>
      <c r="I904" s="99"/>
      <c r="J904" s="99"/>
    </row>
    <row r="905">
      <c r="A905" s="97"/>
      <c r="B905" s="97"/>
      <c r="C905" s="97"/>
      <c r="D905" s="97"/>
      <c r="E905" s="97"/>
      <c r="F905" s="98"/>
      <c r="G905" s="97"/>
      <c r="H905" s="99"/>
      <c r="I905" s="99"/>
      <c r="J905" s="99"/>
    </row>
    <row r="906">
      <c r="A906" s="97"/>
      <c r="B906" s="97"/>
      <c r="C906" s="97"/>
      <c r="D906" s="97"/>
      <c r="E906" s="97"/>
      <c r="F906" s="98"/>
      <c r="G906" s="97"/>
      <c r="H906" s="99"/>
      <c r="I906" s="99"/>
      <c r="J906" s="99"/>
    </row>
    <row r="907">
      <c r="A907" s="97"/>
      <c r="B907" s="97"/>
      <c r="C907" s="97"/>
      <c r="D907" s="97"/>
      <c r="E907" s="97"/>
      <c r="F907" s="98"/>
      <c r="G907" s="97"/>
      <c r="H907" s="99"/>
      <c r="I907" s="99"/>
      <c r="J907" s="99"/>
    </row>
    <row r="908">
      <c r="A908" s="97"/>
      <c r="B908" s="97"/>
      <c r="C908" s="97"/>
      <c r="D908" s="97"/>
      <c r="E908" s="97"/>
      <c r="F908" s="98"/>
      <c r="G908" s="97"/>
      <c r="H908" s="99"/>
      <c r="I908" s="99"/>
      <c r="J908" s="99"/>
    </row>
    <row r="909">
      <c r="A909" s="97"/>
      <c r="B909" s="97"/>
      <c r="C909" s="97"/>
      <c r="D909" s="97"/>
      <c r="E909" s="97"/>
      <c r="F909" s="98"/>
      <c r="G909" s="97"/>
      <c r="H909" s="99"/>
      <c r="I909" s="99"/>
      <c r="J909" s="99"/>
    </row>
    <row r="910">
      <c r="A910" s="97"/>
      <c r="B910" s="97"/>
      <c r="C910" s="97"/>
      <c r="D910" s="97"/>
      <c r="E910" s="97"/>
      <c r="F910" s="98"/>
      <c r="G910" s="97"/>
      <c r="H910" s="99"/>
      <c r="I910" s="99"/>
      <c r="J910" s="99"/>
    </row>
    <row r="911">
      <c r="A911" s="97"/>
      <c r="B911" s="97"/>
      <c r="C911" s="97"/>
      <c r="D911" s="97"/>
      <c r="E911" s="97"/>
      <c r="F911" s="98"/>
      <c r="G911" s="97"/>
      <c r="H911" s="99"/>
      <c r="I911" s="99"/>
      <c r="J911" s="99"/>
    </row>
    <row r="912">
      <c r="A912" s="97"/>
      <c r="B912" s="97"/>
      <c r="C912" s="97"/>
      <c r="D912" s="97"/>
      <c r="E912" s="97"/>
      <c r="F912" s="98"/>
      <c r="G912" s="97"/>
      <c r="H912" s="99"/>
      <c r="I912" s="99"/>
      <c r="J912" s="99"/>
    </row>
    <row r="913">
      <c r="A913" s="97"/>
      <c r="B913" s="97"/>
      <c r="C913" s="97"/>
      <c r="D913" s="97"/>
      <c r="E913" s="97"/>
      <c r="F913" s="98"/>
      <c r="G913" s="97"/>
      <c r="H913" s="99"/>
      <c r="I913" s="99"/>
      <c r="J913" s="99"/>
    </row>
    <row r="914">
      <c r="A914" s="97"/>
      <c r="B914" s="97"/>
      <c r="C914" s="97"/>
      <c r="D914" s="97"/>
      <c r="E914" s="97"/>
      <c r="F914" s="98"/>
      <c r="G914" s="97"/>
      <c r="H914" s="99"/>
      <c r="I914" s="99"/>
      <c r="J914" s="99"/>
    </row>
    <row r="915">
      <c r="A915" s="97"/>
      <c r="B915" s="97"/>
      <c r="C915" s="97"/>
      <c r="D915" s="97"/>
      <c r="E915" s="97"/>
      <c r="F915" s="98"/>
      <c r="G915" s="97"/>
      <c r="H915" s="99"/>
      <c r="I915" s="99"/>
      <c r="J915" s="99"/>
    </row>
    <row r="916">
      <c r="A916" s="97"/>
      <c r="B916" s="97"/>
      <c r="C916" s="97"/>
      <c r="D916" s="97"/>
      <c r="E916" s="97"/>
      <c r="F916" s="98"/>
      <c r="G916" s="97"/>
      <c r="H916" s="99"/>
      <c r="I916" s="99"/>
      <c r="J916" s="99"/>
    </row>
    <row r="917">
      <c r="A917" s="97"/>
      <c r="B917" s="97"/>
      <c r="C917" s="97"/>
      <c r="D917" s="97"/>
      <c r="E917" s="97"/>
      <c r="F917" s="98"/>
      <c r="G917" s="97"/>
      <c r="H917" s="99"/>
      <c r="I917" s="99"/>
      <c r="J917" s="99"/>
    </row>
    <row r="918">
      <c r="A918" s="97"/>
      <c r="B918" s="97"/>
      <c r="C918" s="97"/>
      <c r="D918" s="97"/>
      <c r="E918" s="97"/>
      <c r="F918" s="98"/>
      <c r="G918" s="97"/>
      <c r="H918" s="99"/>
      <c r="I918" s="99"/>
      <c r="J918" s="99"/>
    </row>
    <row r="919">
      <c r="A919" s="97"/>
      <c r="B919" s="97"/>
      <c r="C919" s="97"/>
      <c r="D919" s="97"/>
      <c r="E919" s="97"/>
      <c r="F919" s="98"/>
      <c r="G919" s="97"/>
      <c r="H919" s="99"/>
      <c r="I919" s="99"/>
      <c r="J919" s="99"/>
    </row>
    <row r="920">
      <c r="A920" s="97"/>
      <c r="B920" s="97"/>
      <c r="C920" s="97"/>
      <c r="D920" s="97"/>
      <c r="E920" s="97"/>
      <c r="F920" s="98"/>
      <c r="G920" s="97"/>
      <c r="H920" s="99"/>
      <c r="I920" s="99"/>
      <c r="J920" s="99"/>
    </row>
    <row r="921">
      <c r="A921" s="97"/>
      <c r="B921" s="97"/>
      <c r="C921" s="97"/>
      <c r="D921" s="97"/>
      <c r="E921" s="97"/>
      <c r="F921" s="98"/>
      <c r="G921" s="97"/>
      <c r="H921" s="99"/>
      <c r="I921" s="99"/>
      <c r="J921" s="99"/>
    </row>
    <row r="922">
      <c r="A922" s="97"/>
      <c r="B922" s="97"/>
      <c r="C922" s="97"/>
      <c r="D922" s="97"/>
      <c r="E922" s="97"/>
      <c r="F922" s="98"/>
      <c r="G922" s="97"/>
      <c r="H922" s="99"/>
      <c r="I922" s="99"/>
      <c r="J922" s="99"/>
    </row>
    <row r="923">
      <c r="A923" s="97"/>
      <c r="B923" s="97"/>
      <c r="C923" s="97"/>
      <c r="D923" s="97"/>
      <c r="E923" s="97"/>
      <c r="F923" s="98"/>
      <c r="G923" s="97"/>
      <c r="H923" s="99"/>
      <c r="I923" s="99"/>
      <c r="J923" s="99"/>
    </row>
    <row r="924">
      <c r="A924" s="97"/>
      <c r="B924" s="97"/>
      <c r="C924" s="97"/>
      <c r="D924" s="97"/>
      <c r="E924" s="97"/>
      <c r="F924" s="98"/>
      <c r="G924" s="97"/>
      <c r="H924" s="99"/>
      <c r="I924" s="99"/>
      <c r="J924" s="99"/>
    </row>
    <row r="925">
      <c r="A925" s="97"/>
      <c r="B925" s="97"/>
      <c r="C925" s="97"/>
      <c r="D925" s="97"/>
      <c r="E925" s="97"/>
      <c r="F925" s="98"/>
      <c r="G925" s="97"/>
      <c r="H925" s="99"/>
      <c r="I925" s="99"/>
      <c r="J925" s="99"/>
    </row>
    <row r="926">
      <c r="A926" s="97"/>
      <c r="B926" s="97"/>
      <c r="C926" s="97"/>
      <c r="D926" s="97"/>
      <c r="E926" s="97"/>
      <c r="F926" s="98"/>
      <c r="G926" s="97"/>
      <c r="H926" s="99"/>
      <c r="I926" s="99"/>
      <c r="J926" s="99"/>
    </row>
    <row r="927">
      <c r="A927" s="97"/>
      <c r="B927" s="97"/>
      <c r="C927" s="97"/>
      <c r="D927" s="97"/>
      <c r="E927" s="97"/>
      <c r="F927" s="98"/>
      <c r="G927" s="97"/>
      <c r="H927" s="99"/>
      <c r="I927" s="99"/>
      <c r="J927" s="99"/>
    </row>
    <row r="928">
      <c r="A928" s="97"/>
      <c r="B928" s="97"/>
      <c r="C928" s="97"/>
      <c r="D928" s="97"/>
      <c r="E928" s="97"/>
      <c r="F928" s="98"/>
      <c r="G928" s="97"/>
      <c r="H928" s="99"/>
      <c r="I928" s="99"/>
      <c r="J928" s="99"/>
    </row>
    <row r="929">
      <c r="A929" s="97"/>
      <c r="B929" s="97"/>
      <c r="C929" s="97"/>
      <c r="D929" s="97"/>
      <c r="E929" s="97"/>
      <c r="F929" s="98"/>
      <c r="G929" s="97"/>
      <c r="H929" s="99"/>
      <c r="I929" s="99"/>
      <c r="J929" s="99"/>
    </row>
    <row r="930">
      <c r="A930" s="97"/>
      <c r="B930" s="97"/>
      <c r="C930" s="97"/>
      <c r="D930" s="97"/>
      <c r="E930" s="97"/>
      <c r="F930" s="98"/>
      <c r="G930" s="97"/>
      <c r="H930" s="99"/>
      <c r="I930" s="99"/>
      <c r="J930" s="99"/>
    </row>
    <row r="931">
      <c r="A931" s="97"/>
      <c r="B931" s="97"/>
      <c r="C931" s="97"/>
      <c r="D931" s="97"/>
      <c r="E931" s="97"/>
      <c r="F931" s="98"/>
      <c r="G931" s="97"/>
      <c r="H931" s="99"/>
      <c r="I931" s="99"/>
      <c r="J931" s="99"/>
    </row>
    <row r="932">
      <c r="A932" s="97"/>
      <c r="B932" s="97"/>
      <c r="C932" s="97"/>
      <c r="D932" s="97"/>
      <c r="E932" s="97"/>
      <c r="F932" s="98"/>
      <c r="G932" s="97"/>
      <c r="H932" s="99"/>
      <c r="I932" s="99"/>
      <c r="J932" s="99"/>
    </row>
    <row r="933">
      <c r="A933" s="97"/>
      <c r="B933" s="97"/>
      <c r="C933" s="97"/>
      <c r="D933" s="97"/>
      <c r="E933" s="97"/>
      <c r="F933" s="98"/>
      <c r="G933" s="97"/>
      <c r="H933" s="99"/>
      <c r="I933" s="99"/>
      <c r="J933" s="99"/>
    </row>
    <row r="934">
      <c r="A934" s="97"/>
      <c r="B934" s="97"/>
      <c r="C934" s="97"/>
      <c r="D934" s="97"/>
      <c r="E934" s="97"/>
      <c r="F934" s="98"/>
      <c r="G934" s="97"/>
      <c r="H934" s="99"/>
      <c r="I934" s="99"/>
      <c r="J934" s="99"/>
    </row>
    <row r="935">
      <c r="A935" s="97"/>
      <c r="B935" s="97"/>
      <c r="C935" s="97"/>
      <c r="D935" s="97"/>
      <c r="E935" s="97"/>
      <c r="F935" s="98"/>
      <c r="G935" s="97"/>
      <c r="H935" s="99"/>
      <c r="I935" s="99"/>
      <c r="J935" s="99"/>
    </row>
    <row r="936">
      <c r="A936" s="97"/>
      <c r="B936" s="97"/>
      <c r="C936" s="97"/>
      <c r="D936" s="97"/>
      <c r="E936" s="97"/>
      <c r="F936" s="98"/>
      <c r="G936" s="97"/>
      <c r="H936" s="99"/>
      <c r="I936" s="99"/>
      <c r="J936" s="99"/>
    </row>
    <row r="937">
      <c r="A937" s="97"/>
      <c r="B937" s="97"/>
      <c r="C937" s="97"/>
      <c r="D937" s="97"/>
      <c r="E937" s="97"/>
      <c r="F937" s="98"/>
      <c r="G937" s="97"/>
      <c r="H937" s="99"/>
      <c r="I937" s="99"/>
      <c r="J937" s="99"/>
    </row>
    <row r="938">
      <c r="A938" s="97"/>
      <c r="B938" s="97"/>
      <c r="C938" s="97"/>
      <c r="D938" s="97"/>
      <c r="E938" s="97"/>
      <c r="F938" s="98"/>
      <c r="G938" s="97"/>
      <c r="H938" s="99"/>
      <c r="I938" s="99"/>
      <c r="J938" s="99"/>
    </row>
    <row r="939">
      <c r="A939" s="97"/>
      <c r="B939" s="97"/>
      <c r="C939" s="97"/>
      <c r="D939" s="97"/>
      <c r="E939" s="97"/>
      <c r="F939" s="98"/>
      <c r="G939" s="97"/>
      <c r="H939" s="99"/>
      <c r="I939" s="99"/>
      <c r="J939" s="99"/>
    </row>
    <row r="940">
      <c r="A940" s="97"/>
      <c r="B940" s="97"/>
      <c r="C940" s="97"/>
      <c r="D940" s="97"/>
      <c r="E940" s="97"/>
      <c r="F940" s="98"/>
      <c r="G940" s="97"/>
      <c r="H940" s="99"/>
      <c r="I940" s="99"/>
      <c r="J940" s="99"/>
    </row>
    <row r="941">
      <c r="A941" s="97"/>
      <c r="B941" s="97"/>
      <c r="C941" s="97"/>
      <c r="D941" s="97"/>
      <c r="E941" s="97"/>
      <c r="F941" s="98"/>
      <c r="G941" s="97"/>
      <c r="H941" s="99"/>
      <c r="I941" s="99"/>
      <c r="J941" s="99"/>
    </row>
    <row r="942">
      <c r="A942" s="97"/>
      <c r="B942" s="97"/>
      <c r="C942" s="97"/>
      <c r="D942" s="97"/>
      <c r="E942" s="97"/>
      <c r="F942" s="98"/>
      <c r="G942" s="97"/>
      <c r="H942" s="99"/>
      <c r="I942" s="99"/>
      <c r="J942" s="99"/>
    </row>
    <row r="943">
      <c r="A943" s="97"/>
      <c r="B943" s="97"/>
      <c r="C943" s="97"/>
      <c r="D943" s="97"/>
      <c r="E943" s="97"/>
      <c r="F943" s="98"/>
      <c r="G943" s="97"/>
      <c r="H943" s="99"/>
      <c r="I943" s="99"/>
      <c r="J943" s="99"/>
    </row>
    <row r="944">
      <c r="A944" s="97"/>
      <c r="B944" s="97"/>
      <c r="C944" s="97"/>
      <c r="D944" s="97"/>
      <c r="E944" s="97"/>
      <c r="F944" s="98"/>
      <c r="G944" s="97"/>
      <c r="H944" s="99"/>
      <c r="I944" s="99"/>
      <c r="J944" s="99"/>
    </row>
    <row r="945">
      <c r="A945" s="97"/>
      <c r="B945" s="97"/>
      <c r="C945" s="97"/>
      <c r="D945" s="97"/>
      <c r="E945" s="97"/>
      <c r="F945" s="98"/>
      <c r="G945" s="97"/>
      <c r="H945" s="99"/>
      <c r="I945" s="99"/>
      <c r="J945" s="99"/>
    </row>
    <row r="946">
      <c r="A946" s="97"/>
      <c r="B946" s="97"/>
      <c r="C946" s="97"/>
      <c r="D946" s="97"/>
      <c r="E946" s="97"/>
      <c r="F946" s="98"/>
      <c r="G946" s="97"/>
      <c r="H946" s="99"/>
      <c r="I946" s="99"/>
      <c r="J946" s="99"/>
    </row>
    <row r="947">
      <c r="A947" s="97"/>
      <c r="B947" s="97"/>
      <c r="C947" s="97"/>
      <c r="D947" s="97"/>
      <c r="E947" s="97"/>
      <c r="F947" s="98"/>
      <c r="G947" s="97"/>
      <c r="H947" s="99"/>
      <c r="I947" s="99"/>
      <c r="J947" s="99"/>
    </row>
    <row r="948">
      <c r="A948" s="97"/>
      <c r="B948" s="97"/>
      <c r="C948" s="97"/>
      <c r="D948" s="97"/>
      <c r="E948" s="97"/>
      <c r="F948" s="98"/>
      <c r="G948" s="97"/>
      <c r="H948" s="99"/>
      <c r="I948" s="99"/>
      <c r="J948" s="99"/>
    </row>
    <row r="949">
      <c r="A949" s="97"/>
      <c r="B949" s="97"/>
      <c r="C949" s="97"/>
      <c r="D949" s="97"/>
      <c r="E949" s="97"/>
      <c r="F949" s="98"/>
      <c r="G949" s="97"/>
      <c r="H949" s="99"/>
      <c r="I949" s="99"/>
      <c r="J949" s="99"/>
    </row>
    <row r="950">
      <c r="A950" s="97"/>
      <c r="B950" s="97"/>
      <c r="C950" s="97"/>
      <c r="D950" s="97"/>
      <c r="E950" s="97"/>
      <c r="F950" s="98"/>
      <c r="G950" s="97"/>
      <c r="H950" s="99"/>
      <c r="I950" s="99"/>
      <c r="J950" s="99"/>
    </row>
    <row r="951">
      <c r="A951" s="97"/>
      <c r="B951" s="97"/>
      <c r="C951" s="97"/>
      <c r="D951" s="97"/>
      <c r="E951" s="97"/>
      <c r="F951" s="98"/>
      <c r="G951" s="97"/>
      <c r="H951" s="99"/>
      <c r="I951" s="99"/>
      <c r="J951" s="99"/>
    </row>
    <row r="952">
      <c r="A952" s="97"/>
      <c r="B952" s="97"/>
      <c r="C952" s="97"/>
      <c r="D952" s="97"/>
      <c r="E952" s="97"/>
      <c r="F952" s="98"/>
      <c r="G952" s="97"/>
      <c r="H952" s="99"/>
      <c r="I952" s="99"/>
      <c r="J952" s="99"/>
    </row>
    <row r="953">
      <c r="A953" s="97"/>
      <c r="B953" s="97"/>
      <c r="C953" s="97"/>
      <c r="D953" s="97"/>
      <c r="E953" s="97"/>
      <c r="F953" s="98"/>
      <c r="G953" s="97"/>
      <c r="H953" s="99"/>
      <c r="I953" s="99"/>
      <c r="J953" s="99"/>
    </row>
    <row r="954">
      <c r="A954" s="97"/>
      <c r="B954" s="97"/>
      <c r="C954" s="97"/>
      <c r="D954" s="97"/>
      <c r="E954" s="97"/>
      <c r="F954" s="98"/>
      <c r="G954" s="97"/>
      <c r="H954" s="99"/>
      <c r="I954" s="99"/>
      <c r="J954" s="99"/>
    </row>
    <row r="955">
      <c r="A955" s="97"/>
      <c r="B955" s="97"/>
      <c r="C955" s="97"/>
      <c r="D955" s="97"/>
      <c r="E955" s="97"/>
      <c r="F955" s="98"/>
      <c r="G955" s="97"/>
      <c r="H955" s="99"/>
      <c r="I955" s="99"/>
      <c r="J955" s="99"/>
    </row>
    <row r="956">
      <c r="A956" s="97"/>
      <c r="B956" s="97"/>
      <c r="C956" s="97"/>
      <c r="D956" s="97"/>
      <c r="E956" s="97"/>
      <c r="F956" s="98"/>
      <c r="G956" s="97"/>
      <c r="H956" s="99"/>
      <c r="I956" s="99"/>
      <c r="J956" s="99"/>
    </row>
    <row r="957">
      <c r="A957" s="97"/>
      <c r="B957" s="97"/>
      <c r="C957" s="97"/>
      <c r="D957" s="97"/>
      <c r="E957" s="97"/>
      <c r="F957" s="98"/>
      <c r="G957" s="97"/>
      <c r="H957" s="99"/>
      <c r="I957" s="99"/>
      <c r="J957" s="99"/>
    </row>
    <row r="958">
      <c r="A958" s="97"/>
      <c r="B958" s="97"/>
      <c r="C958" s="97"/>
      <c r="D958" s="97"/>
      <c r="E958" s="97"/>
      <c r="F958" s="98"/>
      <c r="G958" s="97"/>
      <c r="H958" s="99"/>
      <c r="I958" s="99"/>
      <c r="J958" s="99"/>
    </row>
    <row r="959">
      <c r="A959" s="97"/>
      <c r="B959" s="97"/>
      <c r="C959" s="97"/>
      <c r="D959" s="97"/>
      <c r="E959" s="97"/>
      <c r="F959" s="98"/>
      <c r="G959" s="97"/>
      <c r="H959" s="99"/>
      <c r="I959" s="99"/>
      <c r="J959" s="99"/>
    </row>
    <row r="960">
      <c r="A960" s="97"/>
      <c r="B960" s="97"/>
      <c r="C960" s="97"/>
      <c r="D960" s="97"/>
      <c r="E960" s="97"/>
      <c r="F960" s="98"/>
      <c r="G960" s="97"/>
      <c r="H960" s="99"/>
      <c r="I960" s="99"/>
      <c r="J960" s="99"/>
    </row>
    <row r="961">
      <c r="A961" s="97"/>
      <c r="B961" s="97"/>
      <c r="C961" s="97"/>
      <c r="D961" s="97"/>
      <c r="E961" s="97"/>
      <c r="F961" s="98"/>
      <c r="G961" s="97"/>
      <c r="H961" s="99"/>
      <c r="I961" s="99"/>
      <c r="J961" s="99"/>
    </row>
    <row r="962">
      <c r="A962" s="97"/>
      <c r="B962" s="97"/>
      <c r="C962" s="97"/>
      <c r="D962" s="97"/>
      <c r="E962" s="97"/>
      <c r="F962" s="98"/>
      <c r="G962" s="97"/>
      <c r="H962" s="99"/>
      <c r="I962" s="99"/>
      <c r="J962" s="99"/>
    </row>
    <row r="963">
      <c r="A963" s="97"/>
      <c r="B963" s="97"/>
      <c r="C963" s="97"/>
      <c r="D963" s="97"/>
      <c r="E963" s="97"/>
      <c r="F963" s="98"/>
      <c r="G963" s="97"/>
      <c r="H963" s="99"/>
      <c r="I963" s="99"/>
      <c r="J963" s="99"/>
    </row>
    <row r="964">
      <c r="A964" s="97"/>
      <c r="B964" s="97"/>
      <c r="C964" s="97"/>
      <c r="D964" s="97"/>
      <c r="E964" s="97"/>
      <c r="F964" s="98"/>
      <c r="G964" s="97"/>
      <c r="H964" s="99"/>
      <c r="I964" s="99"/>
      <c r="J964" s="99"/>
    </row>
    <row r="965">
      <c r="A965" s="97"/>
      <c r="B965" s="97"/>
      <c r="C965" s="97"/>
      <c r="D965" s="97"/>
      <c r="E965" s="97"/>
      <c r="F965" s="98"/>
      <c r="G965" s="97"/>
      <c r="H965" s="99"/>
      <c r="I965" s="99"/>
      <c r="J965" s="99"/>
    </row>
    <row r="966">
      <c r="A966" s="97"/>
      <c r="B966" s="97"/>
      <c r="C966" s="97"/>
      <c r="D966" s="97"/>
      <c r="E966" s="97"/>
      <c r="F966" s="98"/>
      <c r="G966" s="97"/>
      <c r="H966" s="99"/>
      <c r="I966" s="99"/>
      <c r="J966" s="99"/>
    </row>
    <row r="967">
      <c r="A967" s="97"/>
      <c r="B967" s="97"/>
      <c r="C967" s="97"/>
      <c r="D967" s="97"/>
      <c r="E967" s="97"/>
      <c r="F967" s="98"/>
      <c r="G967" s="97"/>
      <c r="H967" s="99"/>
      <c r="I967" s="99"/>
      <c r="J967" s="99"/>
    </row>
    <row r="968">
      <c r="A968" s="97"/>
      <c r="B968" s="97"/>
      <c r="C968" s="97"/>
      <c r="D968" s="97"/>
      <c r="E968" s="97"/>
      <c r="F968" s="98"/>
      <c r="G968" s="97"/>
      <c r="H968" s="99"/>
      <c r="I968" s="99"/>
      <c r="J968" s="99"/>
    </row>
    <row r="969">
      <c r="A969" s="97"/>
      <c r="B969" s="97"/>
      <c r="C969" s="97"/>
      <c r="D969" s="97"/>
      <c r="E969" s="97"/>
      <c r="F969" s="98"/>
      <c r="G969" s="97"/>
      <c r="H969" s="99"/>
      <c r="I969" s="99"/>
      <c r="J969" s="99"/>
    </row>
    <row r="970">
      <c r="A970" s="97"/>
      <c r="B970" s="97"/>
      <c r="C970" s="97"/>
      <c r="D970" s="97"/>
      <c r="E970" s="97"/>
      <c r="F970" s="98"/>
      <c r="G970" s="97"/>
      <c r="H970" s="99"/>
      <c r="I970" s="99"/>
      <c r="J970" s="99"/>
    </row>
    <row r="971">
      <c r="A971" s="97"/>
      <c r="B971" s="97"/>
      <c r="C971" s="97"/>
      <c r="D971" s="97"/>
      <c r="E971" s="97"/>
      <c r="F971" s="98"/>
      <c r="G971" s="97"/>
      <c r="H971" s="99"/>
      <c r="I971" s="99"/>
      <c r="J971" s="99"/>
    </row>
    <row r="972">
      <c r="A972" s="97"/>
      <c r="B972" s="97"/>
      <c r="C972" s="97"/>
      <c r="D972" s="97"/>
      <c r="E972" s="97"/>
      <c r="F972" s="98"/>
      <c r="G972" s="97"/>
      <c r="H972" s="99"/>
      <c r="I972" s="99"/>
      <c r="J972" s="99"/>
    </row>
    <row r="973">
      <c r="A973" s="97"/>
      <c r="B973" s="97"/>
      <c r="C973" s="97"/>
      <c r="D973" s="97"/>
      <c r="E973" s="97"/>
      <c r="F973" s="98"/>
      <c r="G973" s="97"/>
      <c r="H973" s="99"/>
      <c r="I973" s="99"/>
      <c r="J973" s="99"/>
    </row>
    <row r="974">
      <c r="A974" s="97"/>
      <c r="B974" s="97"/>
      <c r="C974" s="97"/>
      <c r="D974" s="97"/>
      <c r="E974" s="97"/>
      <c r="F974" s="98"/>
      <c r="G974" s="97"/>
      <c r="H974" s="99"/>
      <c r="I974" s="99"/>
      <c r="J974" s="99"/>
    </row>
    <row r="975">
      <c r="A975" s="97"/>
      <c r="B975" s="97"/>
      <c r="C975" s="97"/>
      <c r="D975" s="97"/>
      <c r="E975" s="97"/>
      <c r="F975" s="98"/>
      <c r="G975" s="97"/>
      <c r="H975" s="99"/>
      <c r="I975" s="99"/>
      <c r="J975" s="99"/>
    </row>
    <row r="976">
      <c r="A976" s="97"/>
      <c r="B976" s="97"/>
      <c r="C976" s="97"/>
      <c r="D976" s="97"/>
      <c r="E976" s="97"/>
      <c r="F976" s="98"/>
      <c r="G976" s="97"/>
      <c r="H976" s="99"/>
      <c r="I976" s="99"/>
      <c r="J976" s="99"/>
    </row>
    <row r="977">
      <c r="A977" s="97"/>
      <c r="B977" s="97"/>
      <c r="C977" s="97"/>
      <c r="D977" s="97"/>
      <c r="E977" s="97"/>
      <c r="F977" s="98"/>
      <c r="G977" s="97"/>
      <c r="H977" s="99"/>
      <c r="I977" s="99"/>
      <c r="J977" s="99"/>
    </row>
    <row r="978">
      <c r="A978" s="97"/>
      <c r="B978" s="97"/>
      <c r="C978" s="97"/>
      <c r="D978" s="97"/>
      <c r="E978" s="97"/>
      <c r="F978" s="98"/>
      <c r="G978" s="97"/>
      <c r="H978" s="99"/>
      <c r="I978" s="99"/>
      <c r="J978" s="99"/>
    </row>
    <row r="979">
      <c r="A979" s="97"/>
      <c r="B979" s="97"/>
      <c r="C979" s="97"/>
      <c r="D979" s="97"/>
      <c r="E979" s="97"/>
      <c r="F979" s="98"/>
      <c r="G979" s="97"/>
      <c r="H979" s="99"/>
      <c r="I979" s="99"/>
      <c r="J979" s="99"/>
    </row>
    <row r="980">
      <c r="A980" s="97"/>
      <c r="B980" s="97"/>
      <c r="C980" s="97"/>
      <c r="D980" s="97"/>
      <c r="E980" s="97"/>
      <c r="F980" s="98"/>
      <c r="G980" s="97"/>
      <c r="H980" s="99"/>
      <c r="I980" s="99"/>
      <c r="J980" s="99"/>
    </row>
    <row r="981">
      <c r="A981" s="97"/>
      <c r="B981" s="97"/>
      <c r="C981" s="97"/>
      <c r="D981" s="97"/>
      <c r="E981" s="97"/>
      <c r="F981" s="98"/>
      <c r="G981" s="97"/>
      <c r="H981" s="99"/>
      <c r="I981" s="99"/>
      <c r="J981" s="99"/>
    </row>
    <row r="982">
      <c r="A982" s="97"/>
      <c r="B982" s="97"/>
      <c r="C982" s="97"/>
      <c r="D982" s="97"/>
      <c r="E982" s="97"/>
      <c r="F982" s="98"/>
      <c r="G982" s="97"/>
      <c r="H982" s="99"/>
      <c r="I982" s="99"/>
      <c r="J982" s="99"/>
    </row>
    <row r="983">
      <c r="A983" s="97"/>
      <c r="B983" s="97"/>
      <c r="C983" s="97"/>
      <c r="D983" s="97"/>
      <c r="E983" s="97"/>
      <c r="F983" s="98"/>
      <c r="G983" s="97"/>
      <c r="H983" s="99"/>
      <c r="I983" s="99"/>
      <c r="J983" s="99"/>
    </row>
    <row r="984">
      <c r="A984" s="97"/>
      <c r="B984" s="97"/>
      <c r="C984" s="97"/>
      <c r="D984" s="97"/>
      <c r="E984" s="97"/>
      <c r="F984" s="98"/>
      <c r="G984" s="97"/>
      <c r="H984" s="99"/>
      <c r="I984" s="99"/>
      <c r="J984" s="99"/>
    </row>
    <row r="985">
      <c r="A985" s="97"/>
      <c r="B985" s="97"/>
      <c r="C985" s="97"/>
      <c r="D985" s="97"/>
      <c r="E985" s="97"/>
      <c r="F985" s="98"/>
      <c r="G985" s="97"/>
      <c r="H985" s="99"/>
      <c r="I985" s="99"/>
      <c r="J985" s="99"/>
    </row>
    <row r="986">
      <c r="A986" s="97"/>
      <c r="B986" s="97"/>
      <c r="C986" s="97"/>
      <c r="D986" s="97"/>
      <c r="E986" s="97"/>
      <c r="F986" s="98"/>
      <c r="G986" s="97"/>
      <c r="H986" s="99"/>
      <c r="I986" s="99"/>
      <c r="J986" s="99"/>
    </row>
    <row r="987">
      <c r="A987" s="97"/>
      <c r="B987" s="97"/>
      <c r="C987" s="97"/>
      <c r="D987" s="97"/>
      <c r="E987" s="97"/>
      <c r="F987" s="98"/>
      <c r="G987" s="97"/>
      <c r="H987" s="99"/>
      <c r="I987" s="99"/>
      <c r="J987" s="99"/>
    </row>
    <row r="988">
      <c r="A988" s="97"/>
      <c r="B988" s="97"/>
      <c r="C988" s="97"/>
      <c r="D988" s="97"/>
      <c r="E988" s="97"/>
      <c r="F988" s="98"/>
      <c r="G988" s="97"/>
      <c r="H988" s="99"/>
      <c r="I988" s="99"/>
      <c r="J988" s="99"/>
    </row>
    <row r="989">
      <c r="A989" s="97"/>
      <c r="B989" s="97"/>
      <c r="C989" s="97"/>
      <c r="D989" s="97"/>
      <c r="E989" s="97"/>
      <c r="F989" s="98"/>
      <c r="G989" s="97"/>
      <c r="H989" s="99"/>
      <c r="I989" s="99"/>
      <c r="J989" s="99"/>
    </row>
    <row r="990">
      <c r="A990" s="97"/>
      <c r="B990" s="97"/>
      <c r="C990" s="97"/>
      <c r="D990" s="97"/>
      <c r="E990" s="97"/>
      <c r="F990" s="98"/>
      <c r="G990" s="97"/>
      <c r="H990" s="99"/>
      <c r="I990" s="99"/>
      <c r="J990" s="99"/>
    </row>
    <row r="991">
      <c r="A991" s="97"/>
      <c r="B991" s="97"/>
      <c r="C991" s="97"/>
      <c r="D991" s="97"/>
      <c r="E991" s="97"/>
      <c r="F991" s="98"/>
      <c r="G991" s="97"/>
      <c r="H991" s="99"/>
      <c r="I991" s="99"/>
      <c r="J991" s="99"/>
    </row>
    <row r="992">
      <c r="A992" s="97"/>
      <c r="B992" s="97"/>
      <c r="C992" s="97"/>
      <c r="D992" s="97"/>
      <c r="E992" s="97"/>
      <c r="F992" s="98"/>
      <c r="G992" s="97"/>
      <c r="H992" s="99"/>
      <c r="I992" s="99"/>
      <c r="J992" s="99"/>
    </row>
    <row r="993">
      <c r="A993" s="97"/>
      <c r="B993" s="97"/>
      <c r="C993" s="97"/>
      <c r="D993" s="97"/>
      <c r="E993" s="97"/>
      <c r="F993" s="98"/>
      <c r="G993" s="97"/>
      <c r="H993" s="99"/>
      <c r="I993" s="99"/>
      <c r="J993" s="99"/>
    </row>
    <row r="994">
      <c r="A994" s="97"/>
      <c r="B994" s="97"/>
      <c r="C994" s="97"/>
      <c r="D994" s="97"/>
      <c r="E994" s="97"/>
      <c r="F994" s="98"/>
      <c r="G994" s="97"/>
      <c r="H994" s="99"/>
      <c r="I994" s="99"/>
      <c r="J994" s="99"/>
    </row>
    <row r="995">
      <c r="A995" s="97"/>
      <c r="B995" s="97"/>
      <c r="C995" s="97"/>
      <c r="D995" s="97"/>
      <c r="E995" s="97"/>
      <c r="F995" s="98"/>
      <c r="G995" s="97"/>
      <c r="H995" s="99"/>
      <c r="I995" s="99"/>
      <c r="J995" s="99"/>
    </row>
    <row r="996">
      <c r="A996" s="97"/>
      <c r="B996" s="97"/>
      <c r="C996" s="97"/>
      <c r="D996" s="97"/>
      <c r="E996" s="97"/>
      <c r="F996" s="98"/>
      <c r="G996" s="97"/>
      <c r="H996" s="99"/>
      <c r="I996" s="99"/>
      <c r="J996" s="99"/>
    </row>
    <row r="997">
      <c r="A997" s="97"/>
      <c r="B997" s="97"/>
      <c r="C997" s="97"/>
      <c r="D997" s="97"/>
      <c r="E997" s="97"/>
      <c r="F997" s="98"/>
      <c r="G997" s="97"/>
      <c r="H997" s="99"/>
      <c r="I997" s="99"/>
      <c r="J997" s="99"/>
    </row>
    <row r="998">
      <c r="A998" s="97"/>
      <c r="B998" s="97"/>
      <c r="C998" s="97"/>
      <c r="D998" s="97"/>
      <c r="E998" s="97"/>
      <c r="F998" s="98"/>
      <c r="G998" s="97"/>
      <c r="H998" s="99"/>
      <c r="I998" s="99"/>
      <c r="J998" s="99"/>
    </row>
    <row r="999">
      <c r="A999" s="97"/>
      <c r="B999" s="97"/>
      <c r="C999" s="97"/>
      <c r="D999" s="97"/>
      <c r="E999" s="97"/>
      <c r="F999" s="98"/>
      <c r="G999" s="97"/>
      <c r="H999" s="99"/>
      <c r="I999" s="99"/>
      <c r="J999" s="99"/>
    </row>
    <row r="1000">
      <c r="A1000" s="97"/>
      <c r="B1000" s="97"/>
      <c r="C1000" s="97"/>
      <c r="D1000" s="97"/>
      <c r="E1000" s="97"/>
      <c r="F1000" s="98"/>
      <c r="G1000" s="97"/>
      <c r="H1000" s="99"/>
      <c r="I1000" s="99"/>
      <c r="J1000" s="99"/>
    </row>
    <row r="1001">
      <c r="A1001" s="97"/>
      <c r="B1001" s="97"/>
      <c r="C1001" s="97"/>
      <c r="D1001" s="97"/>
      <c r="E1001" s="97"/>
      <c r="F1001" s="98"/>
      <c r="G1001" s="97"/>
      <c r="H1001" s="99"/>
      <c r="I1001" s="99"/>
      <c r="J1001" s="99"/>
    </row>
    <row r="1002">
      <c r="A1002" s="97"/>
      <c r="B1002" s="97"/>
      <c r="C1002" s="97"/>
      <c r="D1002" s="97"/>
      <c r="E1002" s="97"/>
      <c r="F1002" s="98"/>
      <c r="G1002" s="97"/>
      <c r="H1002" s="99"/>
      <c r="I1002" s="99"/>
      <c r="J1002" s="99"/>
    </row>
    <row r="1003">
      <c r="A1003" s="97"/>
      <c r="B1003" s="97"/>
      <c r="C1003" s="97"/>
      <c r="D1003" s="97"/>
      <c r="E1003" s="97"/>
      <c r="F1003" s="98"/>
      <c r="G1003" s="97"/>
      <c r="H1003" s="99"/>
      <c r="I1003" s="99"/>
      <c r="J1003" s="99"/>
    </row>
    <row r="1004">
      <c r="A1004" s="97"/>
      <c r="B1004" s="97"/>
      <c r="C1004" s="97"/>
      <c r="D1004" s="97"/>
      <c r="E1004" s="97"/>
      <c r="F1004" s="98"/>
      <c r="G1004" s="97"/>
      <c r="H1004" s="99"/>
      <c r="I1004" s="99"/>
      <c r="J1004" s="99"/>
    </row>
    <row r="1005">
      <c r="A1005" s="97"/>
      <c r="B1005" s="97"/>
      <c r="C1005" s="97"/>
      <c r="D1005" s="97"/>
      <c r="E1005" s="97"/>
      <c r="F1005" s="98"/>
      <c r="G1005" s="97"/>
      <c r="H1005" s="99"/>
      <c r="I1005" s="99"/>
      <c r="J1005" s="99"/>
    </row>
    <row r="1006">
      <c r="A1006" s="97"/>
      <c r="B1006" s="97"/>
      <c r="C1006" s="97"/>
      <c r="D1006" s="97"/>
      <c r="E1006" s="97"/>
      <c r="F1006" s="98"/>
      <c r="G1006" s="97"/>
      <c r="H1006" s="99"/>
      <c r="I1006" s="99"/>
      <c r="J1006" s="99"/>
    </row>
    <row r="1007">
      <c r="A1007" s="97"/>
      <c r="B1007" s="97"/>
      <c r="C1007" s="97"/>
      <c r="D1007" s="97"/>
      <c r="E1007" s="97"/>
      <c r="F1007" s="98"/>
      <c r="G1007" s="97"/>
      <c r="H1007" s="99"/>
      <c r="I1007" s="99"/>
      <c r="J1007" s="99"/>
    </row>
    <row r="1008">
      <c r="A1008" s="97"/>
      <c r="B1008" s="97"/>
      <c r="C1008" s="97"/>
      <c r="D1008" s="97"/>
      <c r="E1008" s="97"/>
      <c r="F1008" s="98"/>
      <c r="G1008" s="97"/>
      <c r="H1008" s="99"/>
      <c r="I1008" s="99"/>
      <c r="J1008" s="99"/>
    </row>
    <row r="1009">
      <c r="A1009" s="97"/>
      <c r="B1009" s="97"/>
      <c r="C1009" s="97"/>
      <c r="D1009" s="97"/>
      <c r="E1009" s="97"/>
      <c r="F1009" s="98"/>
      <c r="G1009" s="97"/>
      <c r="H1009" s="99"/>
      <c r="I1009" s="99"/>
      <c r="J1009" s="99"/>
    </row>
    <row r="1010">
      <c r="A1010" s="97"/>
      <c r="B1010" s="97"/>
      <c r="C1010" s="97"/>
      <c r="D1010" s="97"/>
      <c r="E1010" s="97"/>
      <c r="F1010" s="98"/>
      <c r="G1010" s="97"/>
      <c r="H1010" s="99"/>
      <c r="I1010" s="99"/>
      <c r="J1010" s="99"/>
    </row>
    <row r="1011">
      <c r="A1011" s="97"/>
      <c r="B1011" s="97"/>
      <c r="C1011" s="97"/>
      <c r="D1011" s="97"/>
      <c r="E1011" s="97"/>
      <c r="F1011" s="98"/>
      <c r="G1011" s="97"/>
      <c r="H1011" s="99"/>
      <c r="I1011" s="99"/>
      <c r="J1011" s="99"/>
    </row>
    <row r="1012">
      <c r="A1012" s="97"/>
      <c r="B1012" s="97"/>
      <c r="C1012" s="97"/>
      <c r="D1012" s="97"/>
      <c r="E1012" s="97"/>
      <c r="F1012" s="98"/>
      <c r="G1012" s="97"/>
      <c r="H1012" s="99"/>
      <c r="I1012" s="99"/>
      <c r="J1012" s="99"/>
    </row>
    <row r="1013">
      <c r="A1013" s="97"/>
      <c r="B1013" s="97"/>
      <c r="C1013" s="97"/>
      <c r="D1013" s="97"/>
      <c r="E1013" s="97"/>
      <c r="F1013" s="98"/>
      <c r="G1013" s="97"/>
      <c r="H1013" s="99"/>
      <c r="I1013" s="99"/>
      <c r="J1013" s="99"/>
    </row>
    <row r="1014">
      <c r="A1014" s="97"/>
      <c r="B1014" s="97"/>
      <c r="C1014" s="97"/>
      <c r="D1014" s="97"/>
      <c r="E1014" s="97"/>
      <c r="F1014" s="98"/>
      <c r="G1014" s="97"/>
      <c r="H1014" s="99"/>
      <c r="I1014" s="99"/>
      <c r="J1014" s="99"/>
    </row>
    <row r="1015">
      <c r="A1015" s="97"/>
      <c r="B1015" s="97"/>
      <c r="C1015" s="97"/>
      <c r="D1015" s="97"/>
      <c r="E1015" s="97"/>
      <c r="F1015" s="98"/>
      <c r="G1015" s="97"/>
      <c r="H1015" s="99"/>
      <c r="I1015" s="99"/>
      <c r="J1015" s="99"/>
    </row>
    <row r="1016">
      <c r="A1016" s="97"/>
      <c r="B1016" s="97"/>
      <c r="C1016" s="97"/>
      <c r="D1016" s="97"/>
      <c r="E1016" s="97"/>
      <c r="F1016" s="98"/>
      <c r="G1016" s="97"/>
      <c r="H1016" s="99"/>
      <c r="I1016" s="99"/>
      <c r="J1016" s="99"/>
    </row>
    <row r="1017">
      <c r="A1017" s="97"/>
      <c r="B1017" s="97"/>
      <c r="C1017" s="97"/>
      <c r="D1017" s="97"/>
      <c r="E1017" s="97"/>
      <c r="F1017" s="98"/>
      <c r="G1017" s="97"/>
      <c r="H1017" s="99"/>
      <c r="I1017" s="99"/>
      <c r="J1017" s="99"/>
    </row>
    <row r="1018">
      <c r="A1018" s="97"/>
      <c r="B1018" s="97"/>
      <c r="C1018" s="97"/>
      <c r="D1018" s="97"/>
      <c r="E1018" s="97"/>
      <c r="F1018" s="98"/>
      <c r="G1018" s="97"/>
      <c r="H1018" s="99"/>
      <c r="I1018" s="99"/>
      <c r="J1018" s="99"/>
    </row>
    <row r="1019">
      <c r="A1019" s="97"/>
      <c r="B1019" s="97"/>
      <c r="C1019" s="97"/>
      <c r="D1019" s="97"/>
      <c r="E1019" s="97"/>
      <c r="F1019" s="98"/>
      <c r="G1019" s="97"/>
      <c r="H1019" s="99"/>
      <c r="I1019" s="99"/>
      <c r="J1019" s="99"/>
    </row>
    <row r="1020">
      <c r="A1020" s="97"/>
      <c r="B1020" s="97"/>
      <c r="C1020" s="97"/>
      <c r="D1020" s="97"/>
      <c r="E1020" s="97"/>
      <c r="F1020" s="98"/>
      <c r="G1020" s="97"/>
      <c r="H1020" s="99"/>
      <c r="I1020" s="99"/>
      <c r="J1020" s="99"/>
    </row>
    <row r="1021">
      <c r="A1021" s="97"/>
      <c r="B1021" s="97"/>
      <c r="C1021" s="97"/>
      <c r="D1021" s="97"/>
      <c r="E1021" s="97"/>
      <c r="F1021" s="98"/>
      <c r="G1021" s="97"/>
      <c r="H1021" s="99"/>
      <c r="I1021" s="99"/>
      <c r="J1021" s="99"/>
    </row>
    <row r="1022">
      <c r="A1022" s="97"/>
      <c r="B1022" s="97"/>
      <c r="C1022" s="97"/>
      <c r="D1022" s="97"/>
      <c r="E1022" s="97"/>
      <c r="F1022" s="98"/>
      <c r="G1022" s="97"/>
      <c r="H1022" s="99"/>
      <c r="I1022" s="99"/>
      <c r="J1022" s="99"/>
    </row>
    <row r="1023">
      <c r="A1023" s="97"/>
      <c r="B1023" s="97"/>
      <c r="C1023" s="97"/>
      <c r="D1023" s="97"/>
      <c r="E1023" s="97"/>
      <c r="F1023" s="98"/>
      <c r="G1023" s="97"/>
      <c r="H1023" s="99"/>
      <c r="I1023" s="99"/>
      <c r="J1023" s="99"/>
    </row>
    <row r="1024">
      <c r="A1024" s="97"/>
      <c r="B1024" s="97"/>
      <c r="C1024" s="97"/>
      <c r="D1024" s="97"/>
      <c r="E1024" s="97"/>
      <c r="F1024" s="98"/>
      <c r="G1024" s="97"/>
      <c r="H1024" s="99"/>
      <c r="I1024" s="99"/>
      <c r="J1024" s="99"/>
    </row>
    <row r="1025">
      <c r="A1025" s="97"/>
      <c r="B1025" s="97"/>
      <c r="C1025" s="97"/>
      <c r="D1025" s="97"/>
      <c r="E1025" s="97"/>
      <c r="F1025" s="98"/>
      <c r="G1025" s="97"/>
      <c r="H1025" s="99"/>
      <c r="I1025" s="99"/>
      <c r="J1025" s="99"/>
    </row>
    <row r="1026">
      <c r="A1026" s="97"/>
      <c r="B1026" s="97"/>
      <c r="C1026" s="97"/>
      <c r="D1026" s="97"/>
      <c r="E1026" s="97"/>
      <c r="F1026" s="98"/>
      <c r="G1026" s="97"/>
      <c r="H1026" s="99"/>
      <c r="I1026" s="99"/>
      <c r="J1026" s="99"/>
    </row>
    <row r="1027">
      <c r="A1027" s="97"/>
      <c r="B1027" s="97"/>
      <c r="C1027" s="97"/>
      <c r="D1027" s="97"/>
      <c r="E1027" s="97"/>
      <c r="F1027" s="98"/>
      <c r="G1027" s="97"/>
      <c r="H1027" s="99"/>
      <c r="I1027" s="99"/>
      <c r="J1027" s="99"/>
    </row>
    <row r="1028">
      <c r="A1028" s="97"/>
      <c r="B1028" s="97"/>
      <c r="C1028" s="97"/>
      <c r="D1028" s="97"/>
      <c r="E1028" s="97"/>
      <c r="F1028" s="98"/>
      <c r="G1028" s="97"/>
      <c r="H1028" s="99"/>
      <c r="I1028" s="99"/>
      <c r="J1028" s="99"/>
    </row>
    <row r="1029">
      <c r="A1029" s="97"/>
      <c r="B1029" s="97"/>
      <c r="C1029" s="97"/>
      <c r="D1029" s="97"/>
      <c r="E1029" s="97"/>
      <c r="F1029" s="98"/>
      <c r="G1029" s="97"/>
      <c r="H1029" s="99"/>
      <c r="I1029" s="99"/>
      <c r="J1029" s="99"/>
    </row>
    <row r="1030">
      <c r="A1030" s="97"/>
      <c r="B1030" s="97"/>
      <c r="C1030" s="97"/>
      <c r="D1030" s="97"/>
      <c r="E1030" s="97"/>
      <c r="F1030" s="98"/>
      <c r="G1030" s="97"/>
      <c r="H1030" s="99"/>
      <c r="I1030" s="99"/>
      <c r="J1030" s="99"/>
    </row>
    <row r="1031">
      <c r="A1031" s="97"/>
      <c r="B1031" s="97"/>
      <c r="C1031" s="97"/>
      <c r="D1031" s="97"/>
      <c r="E1031" s="97"/>
      <c r="F1031" s="98"/>
      <c r="G1031" s="97"/>
      <c r="H1031" s="99"/>
      <c r="I1031" s="99"/>
      <c r="J1031" s="99"/>
    </row>
    <row r="1032">
      <c r="A1032" s="97"/>
      <c r="B1032" s="97"/>
      <c r="C1032" s="97"/>
      <c r="D1032" s="97"/>
      <c r="E1032" s="97"/>
      <c r="F1032" s="98"/>
      <c r="G1032" s="97"/>
      <c r="H1032" s="99"/>
      <c r="I1032" s="99"/>
      <c r="J1032" s="99"/>
    </row>
    <row r="1033">
      <c r="A1033" s="97"/>
      <c r="B1033" s="97"/>
      <c r="C1033" s="97"/>
      <c r="D1033" s="97"/>
      <c r="E1033" s="97"/>
      <c r="F1033" s="98"/>
      <c r="G1033" s="97"/>
      <c r="H1033" s="99"/>
      <c r="I1033" s="99"/>
      <c r="J1033" s="99"/>
    </row>
    <row r="1034">
      <c r="A1034" s="97"/>
      <c r="B1034" s="97"/>
      <c r="C1034" s="97"/>
      <c r="D1034" s="97"/>
      <c r="E1034" s="97"/>
      <c r="F1034" s="98"/>
      <c r="G1034" s="97"/>
      <c r="H1034" s="99"/>
      <c r="I1034" s="99"/>
      <c r="J1034" s="99"/>
    </row>
    <row r="1035">
      <c r="A1035" s="97"/>
      <c r="B1035" s="97"/>
      <c r="C1035" s="97"/>
      <c r="D1035" s="97"/>
      <c r="E1035" s="97"/>
      <c r="F1035" s="98"/>
      <c r="G1035" s="97"/>
      <c r="H1035" s="99"/>
      <c r="I1035" s="99"/>
      <c r="J1035" s="99"/>
    </row>
    <row r="1036">
      <c r="A1036" s="97"/>
      <c r="B1036" s="97"/>
      <c r="C1036" s="97"/>
      <c r="D1036" s="97"/>
      <c r="E1036" s="97"/>
      <c r="F1036" s="98"/>
      <c r="G1036" s="97"/>
      <c r="H1036" s="99"/>
      <c r="I1036" s="99"/>
      <c r="J1036" s="99"/>
    </row>
    <row r="1037">
      <c r="A1037" s="97"/>
      <c r="B1037" s="97"/>
      <c r="C1037" s="97"/>
      <c r="D1037" s="97"/>
      <c r="E1037" s="97"/>
      <c r="F1037" s="98"/>
      <c r="G1037" s="97"/>
      <c r="H1037" s="99"/>
      <c r="I1037" s="99"/>
      <c r="J1037" s="99"/>
    </row>
    <row r="1038">
      <c r="A1038" s="97"/>
      <c r="B1038" s="97"/>
      <c r="C1038" s="97"/>
      <c r="D1038" s="97"/>
      <c r="E1038" s="97"/>
      <c r="F1038" s="98"/>
      <c r="G1038" s="97"/>
      <c r="H1038" s="99"/>
      <c r="I1038" s="99"/>
      <c r="J1038" s="99"/>
    </row>
    <row r="1039">
      <c r="A1039" s="97"/>
      <c r="B1039" s="97"/>
      <c r="C1039" s="97"/>
      <c r="D1039" s="97"/>
      <c r="E1039" s="97"/>
      <c r="F1039" s="98"/>
      <c r="G1039" s="97"/>
      <c r="H1039" s="99"/>
      <c r="I1039" s="99"/>
      <c r="J1039" s="99"/>
    </row>
    <row r="1040">
      <c r="A1040" s="97"/>
      <c r="B1040" s="97"/>
      <c r="C1040" s="97"/>
      <c r="D1040" s="97"/>
      <c r="E1040" s="97"/>
      <c r="F1040" s="98"/>
      <c r="G1040" s="97"/>
      <c r="H1040" s="99"/>
      <c r="I1040" s="99"/>
      <c r="J1040" s="99"/>
    </row>
    <row r="1041">
      <c r="A1041" s="97"/>
      <c r="B1041" s="97"/>
      <c r="C1041" s="97"/>
      <c r="D1041" s="97"/>
      <c r="E1041" s="97"/>
      <c r="F1041" s="98"/>
      <c r="G1041" s="97"/>
      <c r="H1041" s="99"/>
      <c r="I1041" s="99"/>
      <c r="J1041" s="99"/>
    </row>
    <row r="1042">
      <c r="A1042" s="97"/>
      <c r="B1042" s="97"/>
      <c r="C1042" s="97"/>
      <c r="D1042" s="97"/>
      <c r="E1042" s="97"/>
      <c r="F1042" s="98"/>
      <c r="G1042" s="97"/>
      <c r="H1042" s="99"/>
      <c r="I1042" s="99"/>
      <c r="J1042" s="99"/>
    </row>
    <row r="1043">
      <c r="A1043" s="97"/>
      <c r="B1043" s="97"/>
      <c r="C1043" s="97"/>
      <c r="D1043" s="97"/>
      <c r="E1043" s="97"/>
      <c r="F1043" s="98"/>
      <c r="G1043" s="97"/>
      <c r="H1043" s="99"/>
      <c r="I1043" s="99"/>
      <c r="J1043" s="99"/>
    </row>
    <row r="1044">
      <c r="A1044" s="97"/>
      <c r="B1044" s="97"/>
      <c r="C1044" s="97"/>
      <c r="D1044" s="97"/>
      <c r="E1044" s="97"/>
      <c r="F1044" s="98"/>
      <c r="G1044" s="97"/>
      <c r="H1044" s="99"/>
      <c r="I1044" s="99"/>
      <c r="J1044" s="99"/>
    </row>
    <row r="1045">
      <c r="A1045" s="97"/>
      <c r="B1045" s="97"/>
      <c r="C1045" s="97"/>
      <c r="D1045" s="97"/>
      <c r="E1045" s="97"/>
      <c r="F1045" s="98"/>
      <c r="G1045" s="97"/>
      <c r="H1045" s="99"/>
      <c r="I1045" s="99"/>
      <c r="J1045" s="99"/>
    </row>
    <row r="1046">
      <c r="A1046" s="97"/>
      <c r="B1046" s="97"/>
      <c r="C1046" s="97"/>
      <c r="D1046" s="97"/>
      <c r="E1046" s="97"/>
      <c r="F1046" s="98"/>
      <c r="G1046" s="97"/>
      <c r="H1046" s="99"/>
      <c r="I1046" s="99"/>
      <c r="J1046" s="99"/>
    </row>
    <row r="1047">
      <c r="A1047" s="97"/>
      <c r="B1047" s="97"/>
      <c r="C1047" s="97"/>
      <c r="D1047" s="97"/>
      <c r="E1047" s="97"/>
      <c r="F1047" s="98"/>
      <c r="G1047" s="97"/>
      <c r="H1047" s="99"/>
      <c r="I1047" s="99"/>
      <c r="J1047" s="99"/>
    </row>
    <row r="1048">
      <c r="A1048" s="97"/>
      <c r="B1048" s="97"/>
      <c r="C1048" s="97"/>
      <c r="D1048" s="97"/>
      <c r="E1048" s="97"/>
      <c r="F1048" s="98"/>
      <c r="G1048" s="97"/>
      <c r="H1048" s="99"/>
      <c r="I1048" s="99"/>
      <c r="J1048" s="99"/>
    </row>
    <row r="1049">
      <c r="A1049" s="97"/>
      <c r="B1049" s="97"/>
      <c r="C1049" s="97"/>
      <c r="D1049" s="97"/>
      <c r="E1049" s="97"/>
      <c r="F1049" s="98"/>
      <c r="G1049" s="97"/>
      <c r="H1049" s="99"/>
      <c r="I1049" s="99"/>
      <c r="J1049" s="99"/>
    </row>
    <row r="1050">
      <c r="A1050" s="97"/>
      <c r="B1050" s="97"/>
      <c r="C1050" s="97"/>
      <c r="D1050" s="97"/>
      <c r="E1050" s="97"/>
      <c r="F1050" s="98"/>
      <c r="G1050" s="97"/>
      <c r="H1050" s="99"/>
      <c r="I1050" s="99"/>
      <c r="J1050" s="99"/>
    </row>
    <row r="1051">
      <c r="A1051" s="97"/>
      <c r="B1051" s="97"/>
      <c r="C1051" s="97"/>
      <c r="D1051" s="97"/>
      <c r="E1051" s="97"/>
      <c r="F1051" s="98"/>
      <c r="G1051" s="97"/>
      <c r="H1051" s="99"/>
      <c r="I1051" s="99"/>
      <c r="J1051" s="99"/>
    </row>
    <row r="1052">
      <c r="A1052" s="97"/>
      <c r="B1052" s="97"/>
      <c r="C1052" s="97"/>
      <c r="D1052" s="97"/>
      <c r="E1052" s="97"/>
      <c r="F1052" s="98"/>
      <c r="G1052" s="97"/>
      <c r="H1052" s="99"/>
      <c r="I1052" s="99"/>
      <c r="J1052" s="99"/>
    </row>
    <row r="1053">
      <c r="A1053" s="97"/>
      <c r="B1053" s="97"/>
      <c r="C1053" s="97"/>
      <c r="D1053" s="97"/>
      <c r="E1053" s="97"/>
      <c r="F1053" s="98"/>
      <c r="G1053" s="97"/>
      <c r="H1053" s="99"/>
      <c r="I1053" s="99"/>
      <c r="J1053" s="99"/>
    </row>
    <row r="1054">
      <c r="A1054" s="97"/>
      <c r="B1054" s="97"/>
      <c r="C1054" s="97"/>
      <c r="D1054" s="97"/>
      <c r="E1054" s="97"/>
      <c r="F1054" s="98"/>
      <c r="G1054" s="97"/>
      <c r="H1054" s="99"/>
      <c r="I1054" s="99"/>
      <c r="J1054" s="99"/>
    </row>
    <row r="1055">
      <c r="A1055" s="97"/>
      <c r="B1055" s="97"/>
      <c r="C1055" s="97"/>
      <c r="D1055" s="97"/>
      <c r="E1055" s="97"/>
      <c r="F1055" s="98"/>
      <c r="G1055" s="97"/>
      <c r="H1055" s="99"/>
      <c r="I1055" s="99"/>
      <c r="J1055" s="99"/>
    </row>
    <row r="1056">
      <c r="A1056" s="97"/>
      <c r="B1056" s="97"/>
      <c r="C1056" s="97"/>
      <c r="D1056" s="97"/>
      <c r="E1056" s="97"/>
      <c r="F1056" s="98"/>
      <c r="G1056" s="97"/>
      <c r="H1056" s="99"/>
      <c r="I1056" s="99"/>
      <c r="J1056" s="99"/>
    </row>
    <row r="1057">
      <c r="A1057" s="97"/>
      <c r="B1057" s="97"/>
      <c r="C1057" s="97"/>
      <c r="D1057" s="97"/>
      <c r="E1057" s="97"/>
      <c r="F1057" s="98"/>
      <c r="G1057" s="97"/>
      <c r="H1057" s="99"/>
      <c r="I1057" s="99"/>
      <c r="J1057" s="99"/>
    </row>
    <row r="1058">
      <c r="A1058" s="97"/>
      <c r="B1058" s="97"/>
      <c r="C1058" s="97"/>
      <c r="D1058" s="97"/>
      <c r="E1058" s="97"/>
      <c r="F1058" s="98"/>
      <c r="G1058" s="97"/>
      <c r="H1058" s="99"/>
      <c r="I1058" s="99"/>
      <c r="J1058" s="99"/>
    </row>
    <row r="1059">
      <c r="A1059" s="97"/>
      <c r="B1059" s="97"/>
      <c r="C1059" s="97"/>
      <c r="D1059" s="97"/>
      <c r="E1059" s="97"/>
      <c r="F1059" s="98"/>
      <c r="G1059" s="97"/>
      <c r="H1059" s="99"/>
      <c r="I1059" s="99"/>
      <c r="J1059" s="99"/>
    </row>
    <row r="1060">
      <c r="A1060" s="97"/>
      <c r="B1060" s="97"/>
      <c r="C1060" s="97"/>
      <c r="D1060" s="97"/>
      <c r="E1060" s="97"/>
      <c r="F1060" s="98"/>
      <c r="G1060" s="97"/>
      <c r="H1060" s="99"/>
      <c r="I1060" s="99"/>
      <c r="J1060" s="99"/>
    </row>
    <row r="1061">
      <c r="A1061" s="97"/>
      <c r="B1061" s="97"/>
      <c r="C1061" s="97"/>
      <c r="D1061" s="97"/>
      <c r="E1061" s="97"/>
      <c r="F1061" s="98"/>
      <c r="G1061" s="97"/>
      <c r="H1061" s="99"/>
      <c r="I1061" s="99"/>
      <c r="J1061" s="99"/>
    </row>
    <row r="1062">
      <c r="A1062" s="97"/>
      <c r="B1062" s="97"/>
      <c r="C1062" s="97"/>
      <c r="D1062" s="97"/>
      <c r="E1062" s="97"/>
      <c r="F1062" s="98"/>
      <c r="G1062" s="97"/>
      <c r="H1062" s="99"/>
      <c r="I1062" s="99"/>
      <c r="J1062" s="99"/>
    </row>
    <row r="1063">
      <c r="A1063" s="97"/>
      <c r="B1063" s="97"/>
      <c r="C1063" s="97"/>
      <c r="D1063" s="97"/>
      <c r="E1063" s="97"/>
      <c r="F1063" s="98"/>
      <c r="G1063" s="97"/>
      <c r="H1063" s="99"/>
      <c r="I1063" s="99"/>
      <c r="J1063" s="99"/>
    </row>
    <row r="1064">
      <c r="A1064" s="97"/>
      <c r="B1064" s="97"/>
      <c r="C1064" s="97"/>
      <c r="D1064" s="97"/>
      <c r="E1064" s="97"/>
      <c r="F1064" s="98"/>
      <c r="G1064" s="97"/>
      <c r="H1064" s="99"/>
      <c r="I1064" s="99"/>
      <c r="J1064" s="99"/>
    </row>
    <row r="1065">
      <c r="A1065" s="97"/>
      <c r="B1065" s="97"/>
      <c r="C1065" s="97"/>
      <c r="D1065" s="97"/>
      <c r="E1065" s="97"/>
      <c r="F1065" s="98"/>
      <c r="G1065" s="97"/>
      <c r="H1065" s="99"/>
      <c r="I1065" s="99"/>
      <c r="J1065" s="99"/>
    </row>
    <row r="1066">
      <c r="A1066" s="97"/>
      <c r="B1066" s="97"/>
      <c r="C1066" s="97"/>
      <c r="D1066" s="97"/>
      <c r="E1066" s="97"/>
      <c r="F1066" s="98"/>
      <c r="G1066" s="97"/>
      <c r="H1066" s="99"/>
      <c r="I1066" s="99"/>
      <c r="J1066" s="99"/>
    </row>
    <row r="1067">
      <c r="A1067" s="97"/>
      <c r="B1067" s="97"/>
      <c r="C1067" s="97"/>
      <c r="D1067" s="97"/>
      <c r="E1067" s="97"/>
      <c r="F1067" s="98"/>
      <c r="G1067" s="97"/>
      <c r="H1067" s="99"/>
      <c r="I1067" s="99"/>
      <c r="J1067" s="99"/>
    </row>
    <row r="1068">
      <c r="A1068" s="97"/>
      <c r="B1068" s="97"/>
      <c r="C1068" s="97"/>
      <c r="D1068" s="97"/>
      <c r="E1068" s="97"/>
      <c r="F1068" s="98"/>
      <c r="G1068" s="97"/>
      <c r="H1068" s="99"/>
      <c r="I1068" s="99"/>
      <c r="J1068" s="99"/>
    </row>
    <row r="1069">
      <c r="A1069" s="97"/>
      <c r="B1069" s="97"/>
      <c r="C1069" s="97"/>
      <c r="D1069" s="97"/>
      <c r="E1069" s="97"/>
      <c r="F1069" s="98"/>
      <c r="G1069" s="97"/>
      <c r="H1069" s="99"/>
      <c r="I1069" s="99"/>
      <c r="J1069" s="99"/>
    </row>
    <row r="1070">
      <c r="A1070" s="97"/>
      <c r="B1070" s="97"/>
      <c r="C1070" s="97"/>
      <c r="D1070" s="97"/>
      <c r="E1070" s="97"/>
      <c r="F1070" s="98"/>
      <c r="G1070" s="97"/>
      <c r="H1070" s="99"/>
      <c r="I1070" s="99"/>
      <c r="J1070" s="99"/>
    </row>
    <row r="1071">
      <c r="A1071" s="97"/>
      <c r="B1071" s="97"/>
      <c r="C1071" s="97"/>
      <c r="D1071" s="97"/>
      <c r="E1071" s="97"/>
      <c r="F1071" s="98"/>
      <c r="G1071" s="97"/>
      <c r="H1071" s="99"/>
      <c r="I1071" s="99"/>
      <c r="J1071" s="99"/>
    </row>
    <row r="1072">
      <c r="A1072" s="97"/>
      <c r="B1072" s="97"/>
      <c r="C1072" s="97"/>
      <c r="D1072" s="97"/>
      <c r="E1072" s="97"/>
      <c r="F1072" s="98"/>
      <c r="G1072" s="97"/>
      <c r="H1072" s="99"/>
      <c r="I1072" s="99"/>
      <c r="J1072" s="99"/>
    </row>
    <row r="1073">
      <c r="A1073" s="97"/>
      <c r="B1073" s="97"/>
      <c r="C1073" s="97"/>
      <c r="D1073" s="97"/>
      <c r="E1073" s="97"/>
      <c r="F1073" s="98"/>
      <c r="G1073" s="97"/>
      <c r="H1073" s="99"/>
      <c r="I1073" s="99"/>
      <c r="J1073" s="99"/>
    </row>
    <row r="1074">
      <c r="A1074" s="97"/>
      <c r="B1074" s="97"/>
      <c r="C1074" s="97"/>
      <c r="D1074" s="97"/>
      <c r="E1074" s="97"/>
      <c r="F1074" s="98"/>
      <c r="G1074" s="97"/>
      <c r="H1074" s="99"/>
      <c r="I1074" s="99"/>
      <c r="J1074" s="99"/>
    </row>
    <row r="1075">
      <c r="A1075" s="97"/>
      <c r="B1075" s="97"/>
      <c r="C1075" s="97"/>
      <c r="D1075" s="97"/>
      <c r="E1075" s="97"/>
      <c r="F1075" s="98"/>
      <c r="G1075" s="97"/>
      <c r="H1075" s="99"/>
      <c r="I1075" s="99"/>
      <c r="J1075" s="99"/>
    </row>
    <row r="1076">
      <c r="A1076" s="97"/>
      <c r="B1076" s="97"/>
      <c r="C1076" s="97"/>
      <c r="D1076" s="97"/>
      <c r="E1076" s="97"/>
      <c r="F1076" s="98"/>
      <c r="G1076" s="97"/>
      <c r="H1076" s="99"/>
      <c r="I1076" s="99"/>
      <c r="J1076" s="99"/>
    </row>
    <row r="1077">
      <c r="A1077" s="97"/>
      <c r="B1077" s="97"/>
      <c r="C1077" s="97"/>
      <c r="D1077" s="97"/>
      <c r="E1077" s="97"/>
      <c r="F1077" s="98"/>
      <c r="G1077" s="97"/>
      <c r="H1077" s="99"/>
      <c r="I1077" s="99"/>
      <c r="J1077" s="99"/>
    </row>
    <row r="1078">
      <c r="A1078" s="97"/>
      <c r="B1078" s="97"/>
      <c r="C1078" s="97"/>
      <c r="D1078" s="97"/>
      <c r="E1078" s="97"/>
      <c r="F1078" s="98"/>
      <c r="G1078" s="97"/>
      <c r="H1078" s="99"/>
      <c r="I1078" s="99"/>
      <c r="J1078" s="99"/>
    </row>
    <row r="1079">
      <c r="A1079" s="97"/>
      <c r="B1079" s="97"/>
      <c r="C1079" s="97"/>
      <c r="D1079" s="97"/>
      <c r="E1079" s="97"/>
      <c r="F1079" s="98"/>
      <c r="G1079" s="97"/>
      <c r="H1079" s="99"/>
      <c r="I1079" s="99"/>
      <c r="J1079" s="99"/>
    </row>
    <row r="1080">
      <c r="A1080" s="97"/>
      <c r="B1080" s="97"/>
      <c r="C1080" s="97"/>
      <c r="D1080" s="97"/>
      <c r="E1080" s="97"/>
      <c r="F1080" s="98"/>
      <c r="G1080" s="97"/>
      <c r="H1080" s="99"/>
      <c r="I1080" s="99"/>
      <c r="J1080" s="99"/>
    </row>
    <row r="1081">
      <c r="A1081" s="97"/>
      <c r="B1081" s="97"/>
      <c r="C1081" s="97"/>
      <c r="D1081" s="97"/>
      <c r="E1081" s="97"/>
      <c r="F1081" s="98"/>
      <c r="G1081" s="97"/>
      <c r="H1081" s="99"/>
      <c r="I1081" s="99"/>
      <c r="J1081" s="99"/>
    </row>
    <row r="1082">
      <c r="A1082" s="97"/>
      <c r="B1082" s="97"/>
      <c r="C1082" s="97"/>
      <c r="D1082" s="97"/>
      <c r="E1082" s="97"/>
      <c r="F1082" s="98"/>
      <c r="G1082" s="97"/>
      <c r="H1082" s="99"/>
      <c r="I1082" s="99"/>
      <c r="J1082" s="99"/>
    </row>
    <row r="1083">
      <c r="A1083" s="97"/>
      <c r="B1083" s="97"/>
      <c r="C1083" s="97"/>
      <c r="D1083" s="97"/>
      <c r="E1083" s="97"/>
      <c r="F1083" s="98"/>
      <c r="G1083" s="97"/>
      <c r="H1083" s="99"/>
      <c r="I1083" s="99"/>
      <c r="J1083" s="99"/>
    </row>
    <row r="1084">
      <c r="A1084" s="97"/>
      <c r="B1084" s="97"/>
      <c r="C1084" s="97"/>
      <c r="D1084" s="97"/>
      <c r="E1084" s="97"/>
      <c r="F1084" s="98"/>
      <c r="G1084" s="97"/>
      <c r="H1084" s="99"/>
      <c r="I1084" s="99"/>
      <c r="J1084" s="99"/>
    </row>
    <row r="1085">
      <c r="A1085" s="97"/>
      <c r="B1085" s="97"/>
      <c r="C1085" s="97"/>
      <c r="D1085" s="97"/>
      <c r="E1085" s="97"/>
      <c r="F1085" s="98"/>
      <c r="G1085" s="97"/>
      <c r="H1085" s="99"/>
      <c r="I1085" s="99"/>
      <c r="J1085" s="99"/>
    </row>
    <row r="1086">
      <c r="A1086" s="97"/>
      <c r="B1086" s="97"/>
      <c r="C1086" s="97"/>
      <c r="D1086" s="97"/>
      <c r="E1086" s="97"/>
      <c r="F1086" s="98"/>
      <c r="G1086" s="97"/>
      <c r="H1086" s="99"/>
      <c r="I1086" s="99"/>
      <c r="J1086" s="99"/>
    </row>
    <row r="1087">
      <c r="A1087" s="97"/>
      <c r="B1087" s="97"/>
      <c r="C1087" s="97"/>
      <c r="D1087" s="97"/>
      <c r="E1087" s="97"/>
      <c r="F1087" s="98"/>
      <c r="G1087" s="97"/>
      <c r="H1087" s="99"/>
      <c r="I1087" s="99"/>
      <c r="J1087" s="99"/>
    </row>
    <row r="1088">
      <c r="A1088" s="97"/>
      <c r="B1088" s="97"/>
      <c r="C1088" s="97"/>
      <c r="D1088" s="97"/>
      <c r="E1088" s="97"/>
      <c r="F1088" s="98"/>
      <c r="G1088" s="97"/>
      <c r="H1088" s="99"/>
      <c r="I1088" s="99"/>
      <c r="J1088" s="99"/>
    </row>
    <row r="1089">
      <c r="A1089" s="97"/>
      <c r="B1089" s="97"/>
      <c r="C1089" s="97"/>
      <c r="D1089" s="97"/>
      <c r="E1089" s="97"/>
      <c r="F1089" s="98"/>
      <c r="G1089" s="97"/>
      <c r="H1089" s="99"/>
      <c r="I1089" s="99"/>
      <c r="J1089" s="99"/>
    </row>
    <row r="1090">
      <c r="A1090" s="97"/>
      <c r="B1090" s="97"/>
      <c r="C1090" s="97"/>
      <c r="D1090" s="97"/>
      <c r="E1090" s="97"/>
      <c r="F1090" s="98"/>
      <c r="G1090" s="97"/>
      <c r="H1090" s="99"/>
      <c r="I1090" s="99"/>
      <c r="J1090" s="99"/>
    </row>
    <row r="1091">
      <c r="A1091" s="97"/>
      <c r="B1091" s="97"/>
      <c r="C1091" s="97"/>
      <c r="D1091" s="97"/>
      <c r="E1091" s="97"/>
      <c r="F1091" s="98"/>
      <c r="G1091" s="97"/>
      <c r="H1091" s="99"/>
      <c r="I1091" s="99"/>
      <c r="J1091" s="99"/>
    </row>
    <row r="1092">
      <c r="A1092" s="97"/>
      <c r="B1092" s="97"/>
      <c r="C1092" s="97"/>
      <c r="D1092" s="97"/>
      <c r="E1092" s="97"/>
      <c r="F1092" s="98"/>
      <c r="G1092" s="97"/>
      <c r="H1092" s="99"/>
      <c r="I1092" s="99"/>
      <c r="J1092" s="99"/>
    </row>
    <row r="1093">
      <c r="A1093" s="97"/>
      <c r="B1093" s="97"/>
      <c r="C1093" s="97"/>
      <c r="D1093" s="97"/>
      <c r="E1093" s="97"/>
      <c r="F1093" s="98"/>
      <c r="G1093" s="97"/>
      <c r="H1093" s="99"/>
      <c r="I1093" s="99"/>
      <c r="J1093" s="99"/>
    </row>
    <row r="1094">
      <c r="A1094" s="97"/>
      <c r="B1094" s="97"/>
      <c r="C1094" s="97"/>
      <c r="D1094" s="97"/>
      <c r="E1094" s="97"/>
      <c r="F1094" s="98"/>
      <c r="G1094" s="97"/>
      <c r="H1094" s="99"/>
      <c r="I1094" s="99"/>
      <c r="J1094" s="99"/>
    </row>
    <row r="1095">
      <c r="A1095" s="97"/>
      <c r="B1095" s="97"/>
      <c r="C1095" s="97"/>
      <c r="D1095" s="97"/>
      <c r="E1095" s="97"/>
      <c r="F1095" s="98"/>
      <c r="G1095" s="97"/>
      <c r="H1095" s="99"/>
      <c r="I1095" s="99"/>
      <c r="J1095" s="99"/>
    </row>
    <row r="1096">
      <c r="A1096" s="97"/>
      <c r="B1096" s="97"/>
      <c r="C1096" s="97"/>
      <c r="D1096" s="97"/>
      <c r="E1096" s="97"/>
      <c r="F1096" s="98"/>
      <c r="G1096" s="97"/>
      <c r="H1096" s="99"/>
      <c r="I1096" s="99"/>
      <c r="J1096" s="99"/>
    </row>
    <row r="1097">
      <c r="A1097" s="97"/>
      <c r="B1097" s="97"/>
      <c r="C1097" s="97"/>
      <c r="D1097" s="97"/>
      <c r="E1097" s="97"/>
      <c r="F1097" s="98"/>
      <c r="G1097" s="97"/>
      <c r="H1097" s="99"/>
      <c r="I1097" s="99"/>
      <c r="J1097" s="99"/>
    </row>
    <row r="1098">
      <c r="A1098" s="97"/>
      <c r="B1098" s="97"/>
      <c r="C1098" s="97"/>
      <c r="D1098" s="97"/>
      <c r="E1098" s="97"/>
      <c r="F1098" s="98"/>
      <c r="G1098" s="97"/>
      <c r="H1098" s="99"/>
      <c r="I1098" s="99"/>
      <c r="J1098" s="99"/>
    </row>
    <row r="1099">
      <c r="A1099" s="97"/>
      <c r="B1099" s="97"/>
      <c r="C1099" s="97"/>
      <c r="D1099" s="97"/>
      <c r="E1099" s="97"/>
      <c r="F1099" s="98"/>
      <c r="G1099" s="97"/>
      <c r="H1099" s="99"/>
      <c r="I1099" s="99"/>
      <c r="J1099" s="99"/>
    </row>
    <row r="1100">
      <c r="A1100" s="97"/>
      <c r="B1100" s="97"/>
      <c r="C1100" s="97"/>
      <c r="D1100" s="97"/>
      <c r="E1100" s="97"/>
      <c r="F1100" s="98"/>
      <c r="G1100" s="97"/>
      <c r="H1100" s="99"/>
      <c r="I1100" s="99"/>
      <c r="J1100" s="99"/>
    </row>
    <row r="1101">
      <c r="A1101" s="97"/>
      <c r="B1101" s="97"/>
      <c r="C1101" s="97"/>
      <c r="D1101" s="97"/>
      <c r="E1101" s="97"/>
      <c r="F1101" s="98"/>
      <c r="G1101" s="97"/>
      <c r="H1101" s="99"/>
      <c r="I1101" s="99"/>
      <c r="J1101" s="99"/>
    </row>
    <row r="1102">
      <c r="A1102" s="97"/>
      <c r="B1102" s="97"/>
      <c r="C1102" s="97"/>
      <c r="D1102" s="97"/>
      <c r="E1102" s="97"/>
      <c r="F1102" s="98"/>
      <c r="G1102" s="97"/>
      <c r="H1102" s="99"/>
      <c r="I1102" s="99"/>
      <c r="J1102" s="99"/>
    </row>
    <row r="1103">
      <c r="A1103" s="97"/>
      <c r="B1103" s="97"/>
      <c r="C1103" s="97"/>
      <c r="D1103" s="97"/>
      <c r="E1103" s="97"/>
      <c r="F1103" s="98"/>
      <c r="G1103" s="97"/>
      <c r="H1103" s="99"/>
      <c r="I1103" s="99"/>
      <c r="J1103" s="99"/>
    </row>
    <row r="1104">
      <c r="A1104" s="97"/>
      <c r="B1104" s="97"/>
      <c r="C1104" s="97"/>
      <c r="D1104" s="97"/>
      <c r="E1104" s="97"/>
      <c r="F1104" s="98"/>
      <c r="G1104" s="97"/>
      <c r="H1104" s="99"/>
      <c r="I1104" s="99"/>
      <c r="J1104" s="99"/>
    </row>
    <row r="1105">
      <c r="A1105" s="97"/>
      <c r="B1105" s="97"/>
      <c r="C1105" s="97"/>
      <c r="D1105" s="97"/>
      <c r="E1105" s="97"/>
      <c r="F1105" s="98"/>
      <c r="G1105" s="97"/>
      <c r="H1105" s="99"/>
      <c r="I1105" s="99"/>
      <c r="J1105" s="99"/>
    </row>
    <row r="1106">
      <c r="A1106" s="97"/>
      <c r="B1106" s="97"/>
      <c r="C1106" s="97"/>
      <c r="D1106" s="97"/>
      <c r="E1106" s="97"/>
      <c r="F1106" s="98"/>
      <c r="G1106" s="97"/>
      <c r="H1106" s="99"/>
      <c r="I1106" s="99"/>
      <c r="J1106" s="99"/>
    </row>
    <row r="1107">
      <c r="A1107" s="97"/>
      <c r="B1107" s="97"/>
      <c r="C1107" s="97"/>
      <c r="D1107" s="97"/>
      <c r="E1107" s="97"/>
      <c r="F1107" s="98"/>
      <c r="G1107" s="97"/>
      <c r="H1107" s="99"/>
      <c r="I1107" s="99"/>
      <c r="J1107" s="99"/>
    </row>
    <row r="1108">
      <c r="A1108" s="97"/>
      <c r="B1108" s="97"/>
      <c r="C1108" s="97"/>
      <c r="D1108" s="97"/>
      <c r="E1108" s="97"/>
      <c r="F1108" s="98"/>
      <c r="G1108" s="97"/>
      <c r="H1108" s="99"/>
      <c r="I1108" s="99"/>
      <c r="J1108" s="99"/>
    </row>
    <row r="1109">
      <c r="A1109" s="97"/>
      <c r="B1109" s="97"/>
      <c r="C1109" s="97"/>
      <c r="D1109" s="97"/>
      <c r="E1109" s="97"/>
      <c r="F1109" s="98"/>
      <c r="G1109" s="97"/>
      <c r="H1109" s="99"/>
      <c r="I1109" s="99"/>
      <c r="J1109" s="99"/>
    </row>
    <row r="1110">
      <c r="A1110" s="97"/>
      <c r="B1110" s="97"/>
      <c r="C1110" s="97"/>
      <c r="D1110" s="97"/>
      <c r="E1110" s="97"/>
      <c r="F1110" s="98"/>
      <c r="G1110" s="97"/>
      <c r="H1110" s="99"/>
      <c r="I1110" s="99"/>
      <c r="J1110" s="99"/>
    </row>
    <row r="1111">
      <c r="A1111" s="97"/>
      <c r="B1111" s="97"/>
      <c r="C1111" s="97"/>
      <c r="D1111" s="97"/>
      <c r="E1111" s="97"/>
      <c r="F1111" s="98"/>
      <c r="G1111" s="97"/>
      <c r="H1111" s="99"/>
      <c r="I1111" s="99"/>
      <c r="J1111" s="99"/>
    </row>
    <row r="1112">
      <c r="A1112" s="97"/>
      <c r="B1112" s="97"/>
      <c r="C1112" s="97"/>
      <c r="D1112" s="97"/>
      <c r="E1112" s="97"/>
      <c r="F1112" s="98"/>
      <c r="G1112" s="97"/>
      <c r="H1112" s="99"/>
      <c r="I1112" s="99"/>
      <c r="J1112" s="99"/>
    </row>
    <row r="1113">
      <c r="A1113" s="97"/>
      <c r="B1113" s="97"/>
      <c r="C1113" s="97"/>
      <c r="D1113" s="97"/>
      <c r="E1113" s="97"/>
      <c r="F1113" s="98"/>
      <c r="G1113" s="97"/>
      <c r="H1113" s="99"/>
      <c r="I1113" s="99"/>
      <c r="J1113" s="99"/>
    </row>
    <row r="1114">
      <c r="A1114" s="97"/>
      <c r="B1114" s="97"/>
      <c r="C1114" s="97"/>
      <c r="D1114" s="97"/>
      <c r="E1114" s="97"/>
      <c r="F1114" s="98"/>
      <c r="G1114" s="97"/>
      <c r="H1114" s="99"/>
      <c r="I1114" s="99"/>
      <c r="J1114" s="99"/>
    </row>
    <row r="1115">
      <c r="A1115" s="97"/>
      <c r="B1115" s="97"/>
      <c r="C1115" s="97"/>
      <c r="D1115" s="97"/>
      <c r="E1115" s="97"/>
      <c r="F1115" s="98"/>
      <c r="G1115" s="97"/>
      <c r="H1115" s="99"/>
      <c r="I1115" s="99"/>
      <c r="J1115" s="99"/>
    </row>
    <row r="1116">
      <c r="A1116" s="97"/>
      <c r="B1116" s="97"/>
      <c r="C1116" s="97"/>
      <c r="D1116" s="97"/>
      <c r="E1116" s="97"/>
      <c r="F1116" s="98"/>
      <c r="G1116" s="97"/>
      <c r="H1116" s="99"/>
      <c r="I1116" s="99"/>
      <c r="J1116" s="99"/>
    </row>
    <row r="1117">
      <c r="A1117" s="97"/>
      <c r="B1117" s="97"/>
      <c r="C1117" s="97"/>
      <c r="D1117" s="97"/>
      <c r="E1117" s="97"/>
      <c r="F1117" s="98"/>
      <c r="G1117" s="97"/>
      <c r="H1117" s="99"/>
      <c r="I1117" s="99"/>
      <c r="J1117" s="99"/>
    </row>
    <row r="1118">
      <c r="A1118" s="97"/>
      <c r="B1118" s="97"/>
      <c r="C1118" s="97"/>
      <c r="D1118" s="97"/>
      <c r="E1118" s="97"/>
      <c r="F1118" s="98"/>
      <c r="G1118" s="97"/>
      <c r="H1118" s="99"/>
      <c r="I1118" s="99"/>
      <c r="J1118" s="99"/>
    </row>
    <row r="1119">
      <c r="A1119" s="97"/>
      <c r="B1119" s="97"/>
      <c r="C1119" s="97"/>
      <c r="D1119" s="97"/>
      <c r="E1119" s="97"/>
      <c r="F1119" s="98"/>
      <c r="G1119" s="97"/>
      <c r="H1119" s="99"/>
      <c r="I1119" s="99"/>
      <c r="J1119" s="99"/>
    </row>
    <row r="1120">
      <c r="A1120" s="97"/>
      <c r="B1120" s="97"/>
      <c r="C1120" s="97"/>
      <c r="D1120" s="97"/>
      <c r="E1120" s="97"/>
      <c r="F1120" s="98"/>
      <c r="G1120" s="97"/>
      <c r="H1120" s="99"/>
      <c r="I1120" s="99"/>
      <c r="J1120" s="99"/>
    </row>
    <row r="1121">
      <c r="A1121" s="97"/>
      <c r="B1121" s="97"/>
      <c r="C1121" s="97"/>
      <c r="D1121" s="97"/>
      <c r="E1121" s="97"/>
      <c r="F1121" s="98"/>
      <c r="G1121" s="97"/>
      <c r="H1121" s="99"/>
      <c r="I1121" s="99"/>
      <c r="J1121" s="99"/>
    </row>
    <row r="1122">
      <c r="A1122" s="97"/>
      <c r="B1122" s="97"/>
      <c r="C1122" s="97"/>
      <c r="D1122" s="97"/>
      <c r="E1122" s="97"/>
      <c r="F1122" s="98"/>
      <c r="G1122" s="97"/>
      <c r="H1122" s="99"/>
      <c r="I1122" s="99"/>
      <c r="J1122" s="99"/>
    </row>
    <row r="1123">
      <c r="A1123" s="97"/>
      <c r="B1123" s="97"/>
      <c r="C1123" s="97"/>
      <c r="D1123" s="97"/>
      <c r="E1123" s="97"/>
      <c r="F1123" s="98"/>
      <c r="G1123" s="97"/>
      <c r="H1123" s="99"/>
      <c r="I1123" s="99"/>
      <c r="J1123" s="99"/>
    </row>
    <row r="1124">
      <c r="A1124" s="97"/>
      <c r="B1124" s="97"/>
      <c r="C1124" s="97"/>
      <c r="D1124" s="97"/>
      <c r="E1124" s="97"/>
      <c r="F1124" s="98"/>
      <c r="G1124" s="97"/>
      <c r="H1124" s="99"/>
      <c r="I1124" s="99"/>
      <c r="J1124" s="99"/>
    </row>
    <row r="1125">
      <c r="A1125" s="97"/>
      <c r="B1125" s="97"/>
      <c r="C1125" s="97"/>
      <c r="D1125" s="97"/>
      <c r="E1125" s="97"/>
      <c r="F1125" s="98"/>
      <c r="G1125" s="97"/>
      <c r="H1125" s="99"/>
      <c r="I1125" s="99"/>
      <c r="J1125" s="99"/>
    </row>
    <row r="1126">
      <c r="A1126" s="97"/>
      <c r="B1126" s="97"/>
      <c r="C1126" s="97"/>
      <c r="D1126" s="97"/>
      <c r="E1126" s="97"/>
      <c r="F1126" s="98"/>
      <c r="G1126" s="97"/>
      <c r="H1126" s="99"/>
      <c r="I1126" s="99"/>
      <c r="J1126" s="99"/>
    </row>
    <row r="1127">
      <c r="A1127" s="97"/>
      <c r="B1127" s="97"/>
      <c r="C1127" s="97"/>
      <c r="D1127" s="97"/>
      <c r="E1127" s="97"/>
      <c r="F1127" s="98"/>
      <c r="G1127" s="97"/>
      <c r="H1127" s="99"/>
      <c r="I1127" s="99"/>
      <c r="J1127" s="99"/>
    </row>
    <row r="1128">
      <c r="A1128" s="97"/>
      <c r="B1128" s="97"/>
      <c r="C1128" s="97"/>
      <c r="D1128" s="97"/>
      <c r="E1128" s="97"/>
      <c r="F1128" s="98"/>
      <c r="G1128" s="97"/>
      <c r="H1128" s="99"/>
      <c r="I1128" s="99"/>
      <c r="J1128" s="99"/>
    </row>
    <row r="1129">
      <c r="A1129" s="97"/>
      <c r="B1129" s="97"/>
      <c r="C1129" s="97"/>
      <c r="D1129" s="97"/>
      <c r="E1129" s="97"/>
      <c r="F1129" s="98"/>
      <c r="G1129" s="97"/>
      <c r="H1129" s="99"/>
      <c r="I1129" s="99"/>
      <c r="J1129" s="99"/>
    </row>
    <row r="1130">
      <c r="A1130" s="97"/>
      <c r="B1130" s="97"/>
      <c r="C1130" s="97"/>
      <c r="D1130" s="97"/>
      <c r="E1130" s="97"/>
      <c r="F1130" s="98"/>
      <c r="G1130" s="97"/>
      <c r="H1130" s="99"/>
      <c r="I1130" s="99"/>
      <c r="J1130" s="99"/>
    </row>
    <row r="1131">
      <c r="A1131" s="97"/>
      <c r="B1131" s="97"/>
      <c r="C1131" s="97"/>
      <c r="D1131" s="97"/>
      <c r="E1131" s="97"/>
      <c r="F1131" s="98"/>
      <c r="G1131" s="97"/>
      <c r="H1131" s="99"/>
      <c r="I1131" s="99"/>
      <c r="J1131" s="99"/>
    </row>
    <row r="1132">
      <c r="A1132" s="97"/>
      <c r="B1132" s="97"/>
      <c r="C1132" s="97"/>
      <c r="D1132" s="97"/>
      <c r="E1132" s="97"/>
      <c r="F1132" s="98"/>
      <c r="G1132" s="97"/>
      <c r="H1132" s="99"/>
      <c r="I1132" s="99"/>
      <c r="J1132" s="99"/>
    </row>
    <row r="1133">
      <c r="A1133" s="97"/>
      <c r="B1133" s="97"/>
      <c r="C1133" s="97"/>
      <c r="D1133" s="97"/>
      <c r="E1133" s="97"/>
      <c r="F1133" s="98"/>
      <c r="G1133" s="97"/>
      <c r="H1133" s="99"/>
      <c r="I1133" s="99"/>
      <c r="J1133" s="99"/>
    </row>
    <row r="1134">
      <c r="A1134" s="97"/>
      <c r="B1134" s="97"/>
      <c r="C1134" s="97"/>
      <c r="D1134" s="97"/>
      <c r="E1134" s="97"/>
      <c r="F1134" s="98"/>
      <c r="G1134" s="97"/>
      <c r="H1134" s="99"/>
      <c r="I1134" s="99"/>
      <c r="J1134" s="99"/>
    </row>
    <row r="1135">
      <c r="A1135" s="97"/>
      <c r="B1135" s="97"/>
      <c r="C1135" s="97"/>
      <c r="D1135" s="97"/>
      <c r="E1135" s="97"/>
      <c r="F1135" s="98"/>
      <c r="G1135" s="97"/>
      <c r="H1135" s="99"/>
      <c r="I1135" s="99"/>
      <c r="J1135" s="99"/>
    </row>
    <row r="1136">
      <c r="A1136" s="97"/>
      <c r="B1136" s="97"/>
      <c r="C1136" s="97"/>
      <c r="D1136" s="97"/>
      <c r="E1136" s="97"/>
      <c r="F1136" s="98"/>
      <c r="G1136" s="97"/>
      <c r="H1136" s="99"/>
      <c r="I1136" s="99"/>
      <c r="J1136" s="99"/>
    </row>
    <row r="1137">
      <c r="A1137" s="97"/>
      <c r="B1137" s="97"/>
      <c r="C1137" s="97"/>
      <c r="D1137" s="97"/>
      <c r="E1137" s="97"/>
      <c r="F1137" s="98"/>
      <c r="G1137" s="97"/>
      <c r="H1137" s="99"/>
      <c r="I1137" s="99"/>
      <c r="J1137" s="99"/>
    </row>
    <row r="1138">
      <c r="A1138" s="97"/>
      <c r="B1138" s="97"/>
      <c r="C1138" s="97"/>
      <c r="D1138" s="97"/>
      <c r="E1138" s="97"/>
      <c r="F1138" s="98"/>
      <c r="G1138" s="97"/>
      <c r="H1138" s="99"/>
      <c r="I1138" s="99"/>
      <c r="J1138" s="99"/>
    </row>
    <row r="1139">
      <c r="A1139" s="97"/>
      <c r="B1139" s="97"/>
      <c r="C1139" s="97"/>
      <c r="D1139" s="97"/>
      <c r="E1139" s="97"/>
      <c r="F1139" s="98"/>
      <c r="G1139" s="97"/>
      <c r="H1139" s="99"/>
      <c r="I1139" s="99"/>
      <c r="J1139" s="99"/>
    </row>
    <row r="1140">
      <c r="A1140" s="97"/>
      <c r="B1140" s="97"/>
      <c r="C1140" s="97"/>
      <c r="D1140" s="97"/>
      <c r="E1140" s="97"/>
      <c r="F1140" s="98"/>
      <c r="G1140" s="97"/>
      <c r="H1140" s="99"/>
      <c r="I1140" s="99"/>
      <c r="J1140" s="99"/>
    </row>
    <row r="1141">
      <c r="A1141" s="97"/>
      <c r="B1141" s="97"/>
      <c r="C1141" s="97"/>
      <c r="D1141" s="97"/>
      <c r="E1141" s="97"/>
      <c r="F1141" s="98"/>
      <c r="G1141" s="97"/>
      <c r="H1141" s="99"/>
      <c r="I1141" s="99"/>
      <c r="J1141" s="99"/>
    </row>
    <row r="1142">
      <c r="A1142" s="97"/>
      <c r="B1142" s="97"/>
      <c r="C1142" s="97"/>
      <c r="D1142" s="97"/>
      <c r="E1142" s="97"/>
      <c r="F1142" s="98"/>
      <c r="G1142" s="97"/>
      <c r="H1142" s="99"/>
      <c r="I1142" s="99"/>
      <c r="J1142" s="99"/>
    </row>
    <row r="1143">
      <c r="A1143" s="97"/>
      <c r="B1143" s="97"/>
      <c r="C1143" s="97"/>
      <c r="D1143" s="97"/>
      <c r="E1143" s="97"/>
      <c r="F1143" s="98"/>
      <c r="G1143" s="97"/>
      <c r="H1143" s="99"/>
      <c r="I1143" s="99"/>
      <c r="J1143" s="99"/>
    </row>
    <row r="1144">
      <c r="A1144" s="97"/>
      <c r="B1144" s="97"/>
      <c r="C1144" s="97"/>
      <c r="D1144" s="97"/>
      <c r="E1144" s="97"/>
      <c r="F1144" s="98"/>
      <c r="G1144" s="97"/>
      <c r="H1144" s="99"/>
      <c r="I1144" s="99"/>
      <c r="J1144" s="99"/>
    </row>
    <row r="1145">
      <c r="A1145" s="97"/>
      <c r="B1145" s="97"/>
      <c r="C1145" s="97"/>
      <c r="D1145" s="97"/>
      <c r="E1145" s="97"/>
      <c r="F1145" s="98"/>
      <c r="G1145" s="97"/>
      <c r="H1145" s="99"/>
      <c r="I1145" s="99"/>
      <c r="J1145" s="99"/>
    </row>
    <row r="1146">
      <c r="A1146" s="97"/>
      <c r="B1146" s="97"/>
      <c r="C1146" s="97"/>
      <c r="D1146" s="97"/>
      <c r="E1146" s="97"/>
      <c r="F1146" s="98"/>
      <c r="G1146" s="97"/>
      <c r="H1146" s="99"/>
      <c r="I1146" s="99"/>
      <c r="J1146" s="99"/>
    </row>
    <row r="1147">
      <c r="A1147" s="97"/>
      <c r="B1147" s="97"/>
      <c r="C1147" s="97"/>
      <c r="D1147" s="97"/>
      <c r="E1147" s="97"/>
      <c r="F1147" s="98"/>
      <c r="G1147" s="97"/>
      <c r="H1147" s="99"/>
      <c r="I1147" s="99"/>
      <c r="J1147" s="99"/>
    </row>
    <row r="1148">
      <c r="A1148" s="97"/>
      <c r="B1148" s="97"/>
      <c r="C1148" s="97"/>
      <c r="D1148" s="97"/>
      <c r="E1148" s="97"/>
      <c r="F1148" s="98"/>
      <c r="G1148" s="97"/>
      <c r="H1148" s="99"/>
      <c r="I1148" s="99"/>
      <c r="J1148" s="99"/>
    </row>
    <row r="1149">
      <c r="A1149" s="97"/>
      <c r="B1149" s="97"/>
      <c r="C1149" s="97"/>
      <c r="D1149" s="97"/>
      <c r="E1149" s="97"/>
      <c r="F1149" s="98"/>
      <c r="G1149" s="97"/>
      <c r="H1149" s="99"/>
      <c r="I1149" s="99"/>
      <c r="J1149" s="99"/>
    </row>
    <row r="1150">
      <c r="A1150" s="97"/>
      <c r="B1150" s="97"/>
      <c r="C1150" s="97"/>
      <c r="D1150" s="97"/>
      <c r="E1150" s="97"/>
      <c r="F1150" s="98"/>
      <c r="G1150" s="97"/>
      <c r="H1150" s="99"/>
      <c r="I1150" s="99"/>
      <c r="J1150" s="99"/>
    </row>
    <row r="1151">
      <c r="A1151" s="97"/>
      <c r="B1151" s="97"/>
      <c r="C1151" s="97"/>
      <c r="D1151" s="97"/>
      <c r="E1151" s="97"/>
      <c r="F1151" s="98"/>
      <c r="G1151" s="97"/>
      <c r="H1151" s="99"/>
      <c r="I1151" s="99"/>
      <c r="J1151" s="99"/>
    </row>
    <row r="1152">
      <c r="A1152" s="97"/>
      <c r="B1152" s="97"/>
      <c r="C1152" s="97"/>
      <c r="D1152" s="97"/>
      <c r="E1152" s="97"/>
      <c r="F1152" s="98"/>
      <c r="G1152" s="97"/>
      <c r="H1152" s="99"/>
      <c r="I1152" s="99"/>
      <c r="J1152" s="99"/>
    </row>
    <row r="1153">
      <c r="A1153" s="97"/>
      <c r="B1153" s="97"/>
      <c r="C1153" s="97"/>
      <c r="D1153" s="97"/>
      <c r="E1153" s="97"/>
      <c r="F1153" s="98"/>
      <c r="G1153" s="97"/>
      <c r="H1153" s="99"/>
      <c r="I1153" s="99"/>
      <c r="J1153" s="99"/>
    </row>
    <row r="1154">
      <c r="A1154" s="97"/>
      <c r="B1154" s="97"/>
      <c r="C1154" s="97"/>
      <c r="D1154" s="97"/>
      <c r="E1154" s="97"/>
      <c r="F1154" s="98"/>
      <c r="G1154" s="97"/>
      <c r="H1154" s="99"/>
      <c r="I1154" s="99"/>
      <c r="J1154" s="99"/>
    </row>
    <row r="1155">
      <c r="A1155" s="97"/>
      <c r="B1155" s="97"/>
      <c r="C1155" s="97"/>
      <c r="D1155" s="97"/>
      <c r="E1155" s="97"/>
      <c r="F1155" s="98"/>
      <c r="G1155" s="97"/>
      <c r="H1155" s="99"/>
      <c r="I1155" s="99"/>
      <c r="J1155" s="99"/>
    </row>
    <row r="1156">
      <c r="A1156" s="97"/>
      <c r="B1156" s="97"/>
      <c r="C1156" s="97"/>
      <c r="D1156" s="97"/>
      <c r="E1156" s="97"/>
      <c r="F1156" s="98"/>
      <c r="G1156" s="97"/>
      <c r="H1156" s="99"/>
      <c r="I1156" s="99"/>
      <c r="J1156" s="99"/>
    </row>
    <row r="1157">
      <c r="A1157" s="97"/>
      <c r="B1157" s="97"/>
      <c r="C1157" s="97"/>
      <c r="D1157" s="97"/>
      <c r="E1157" s="97"/>
      <c r="F1157" s="98"/>
      <c r="G1157" s="97"/>
      <c r="H1157" s="99"/>
      <c r="I1157" s="99"/>
      <c r="J1157" s="99"/>
    </row>
    <row r="1158">
      <c r="A1158" s="97"/>
      <c r="B1158" s="97"/>
      <c r="C1158" s="97"/>
      <c r="D1158" s="97"/>
      <c r="E1158" s="97"/>
      <c r="F1158" s="98"/>
      <c r="G1158" s="97"/>
      <c r="H1158" s="99"/>
      <c r="I1158" s="99"/>
      <c r="J1158" s="99"/>
    </row>
    <row r="1159">
      <c r="A1159" s="97"/>
      <c r="B1159" s="97"/>
      <c r="C1159" s="97"/>
      <c r="D1159" s="97"/>
      <c r="E1159" s="97"/>
      <c r="F1159" s="98"/>
      <c r="G1159" s="97"/>
      <c r="H1159" s="99"/>
      <c r="I1159" s="99"/>
      <c r="J1159" s="99"/>
    </row>
    <row r="1160">
      <c r="A1160" s="97"/>
      <c r="B1160" s="97"/>
      <c r="C1160" s="97"/>
      <c r="D1160" s="97"/>
      <c r="E1160" s="97"/>
      <c r="F1160" s="98"/>
      <c r="G1160" s="97"/>
      <c r="H1160" s="99"/>
      <c r="I1160" s="99"/>
      <c r="J1160" s="99"/>
    </row>
    <row r="1161">
      <c r="A1161" s="97"/>
      <c r="B1161" s="97"/>
      <c r="C1161" s="97"/>
      <c r="D1161" s="97"/>
      <c r="E1161" s="97"/>
      <c r="F1161" s="98"/>
      <c r="G1161" s="97"/>
      <c r="H1161" s="99"/>
      <c r="I1161" s="99"/>
      <c r="J1161" s="99"/>
    </row>
    <row r="1162">
      <c r="A1162" s="97"/>
      <c r="B1162" s="97"/>
      <c r="C1162" s="97"/>
      <c r="D1162" s="97"/>
      <c r="E1162" s="97"/>
      <c r="F1162" s="98"/>
      <c r="G1162" s="97"/>
      <c r="H1162" s="99"/>
      <c r="I1162" s="99"/>
      <c r="J1162" s="99"/>
    </row>
    <row r="1163">
      <c r="A1163" s="97"/>
      <c r="B1163" s="97"/>
      <c r="C1163" s="97"/>
      <c r="D1163" s="97"/>
      <c r="E1163" s="97"/>
      <c r="F1163" s="98"/>
      <c r="G1163" s="97"/>
      <c r="H1163" s="99"/>
      <c r="I1163" s="99"/>
      <c r="J1163" s="99"/>
    </row>
    <row r="1164">
      <c r="A1164" s="97"/>
      <c r="B1164" s="97"/>
      <c r="C1164" s="97"/>
      <c r="D1164" s="97"/>
      <c r="E1164" s="97"/>
      <c r="F1164" s="98"/>
      <c r="G1164" s="97"/>
      <c r="H1164" s="99"/>
      <c r="I1164" s="99"/>
      <c r="J1164" s="99"/>
    </row>
    <row r="1165">
      <c r="A1165" s="97"/>
      <c r="B1165" s="97"/>
      <c r="C1165" s="97"/>
      <c r="D1165" s="97"/>
      <c r="E1165" s="97"/>
      <c r="F1165" s="98"/>
      <c r="G1165" s="97"/>
      <c r="H1165" s="99"/>
      <c r="I1165" s="99"/>
      <c r="J1165" s="99"/>
    </row>
    <row r="1166">
      <c r="A1166" s="97"/>
      <c r="B1166" s="97"/>
      <c r="C1166" s="97"/>
      <c r="D1166" s="97"/>
      <c r="E1166" s="97"/>
      <c r="F1166" s="98"/>
      <c r="G1166" s="97"/>
      <c r="H1166" s="99"/>
      <c r="I1166" s="99"/>
      <c r="J1166" s="99"/>
    </row>
    <row r="1167">
      <c r="A1167" s="97"/>
      <c r="B1167" s="97"/>
      <c r="C1167" s="97"/>
      <c r="D1167" s="97"/>
      <c r="E1167" s="97"/>
      <c r="F1167" s="98"/>
      <c r="G1167" s="97"/>
      <c r="H1167" s="99"/>
      <c r="I1167" s="99"/>
      <c r="J1167" s="99"/>
    </row>
    <row r="1168">
      <c r="A1168" s="97"/>
      <c r="B1168" s="97"/>
      <c r="C1168" s="97"/>
      <c r="D1168" s="97"/>
      <c r="E1168" s="97"/>
      <c r="F1168" s="98"/>
      <c r="G1168" s="97"/>
      <c r="H1168" s="99"/>
      <c r="I1168" s="99"/>
      <c r="J1168" s="99"/>
    </row>
    <row r="1169">
      <c r="A1169" s="97"/>
      <c r="B1169" s="97"/>
      <c r="C1169" s="97"/>
      <c r="D1169" s="97"/>
      <c r="E1169" s="97"/>
      <c r="F1169" s="98"/>
      <c r="G1169" s="97"/>
      <c r="H1169" s="99"/>
      <c r="I1169" s="99"/>
      <c r="J1169" s="99"/>
    </row>
    <row r="1170">
      <c r="A1170" s="97"/>
      <c r="B1170" s="97"/>
      <c r="C1170" s="97"/>
      <c r="D1170" s="97"/>
      <c r="E1170" s="97"/>
      <c r="F1170" s="98"/>
      <c r="G1170" s="97"/>
      <c r="H1170" s="99"/>
      <c r="I1170" s="99"/>
      <c r="J1170" s="99"/>
    </row>
    <row r="1171">
      <c r="A1171" s="97"/>
      <c r="B1171" s="97"/>
      <c r="C1171" s="97"/>
      <c r="D1171" s="97"/>
      <c r="E1171" s="97"/>
      <c r="F1171" s="98"/>
      <c r="G1171" s="97"/>
      <c r="H1171" s="99"/>
      <c r="I1171" s="99"/>
      <c r="J1171" s="99"/>
    </row>
    <row r="1172">
      <c r="A1172" s="97"/>
      <c r="B1172" s="97"/>
      <c r="C1172" s="97"/>
      <c r="D1172" s="97"/>
      <c r="E1172" s="97"/>
      <c r="F1172" s="98"/>
      <c r="G1172" s="97"/>
      <c r="H1172" s="99"/>
      <c r="I1172" s="99"/>
      <c r="J1172" s="99"/>
    </row>
    <row r="1173">
      <c r="A1173" s="97"/>
      <c r="B1173" s="97"/>
      <c r="C1173" s="97"/>
      <c r="D1173" s="97"/>
      <c r="E1173" s="97"/>
      <c r="F1173" s="98"/>
      <c r="G1173" s="97"/>
      <c r="H1173" s="99"/>
      <c r="I1173" s="99"/>
      <c r="J1173" s="99"/>
    </row>
    <row r="1174">
      <c r="A1174" s="97"/>
      <c r="B1174" s="97"/>
      <c r="C1174" s="97"/>
      <c r="D1174" s="97"/>
      <c r="E1174" s="97"/>
      <c r="F1174" s="98"/>
      <c r="G1174" s="97"/>
      <c r="H1174" s="99"/>
      <c r="I1174" s="99"/>
      <c r="J1174" s="99"/>
    </row>
    <row r="1175">
      <c r="A1175" s="97"/>
      <c r="B1175" s="97"/>
      <c r="C1175" s="97"/>
      <c r="D1175" s="97"/>
      <c r="E1175" s="97"/>
      <c r="F1175" s="98"/>
      <c r="G1175" s="97"/>
      <c r="H1175" s="99"/>
      <c r="I1175" s="99"/>
      <c r="J1175" s="99"/>
    </row>
    <row r="1176">
      <c r="A1176" s="97"/>
      <c r="B1176" s="97"/>
      <c r="C1176" s="97"/>
      <c r="D1176" s="97"/>
      <c r="E1176" s="97"/>
      <c r="F1176" s="98"/>
      <c r="G1176" s="97"/>
      <c r="H1176" s="99"/>
      <c r="I1176" s="99"/>
      <c r="J1176" s="99"/>
    </row>
    <row r="1177">
      <c r="A1177" s="97"/>
      <c r="B1177" s="97"/>
      <c r="C1177" s="97"/>
      <c r="D1177" s="97"/>
      <c r="E1177" s="97"/>
      <c r="F1177" s="98"/>
      <c r="G1177" s="97"/>
      <c r="H1177" s="99"/>
      <c r="I1177" s="99"/>
      <c r="J1177" s="99"/>
    </row>
    <row r="1178">
      <c r="A1178" s="97"/>
      <c r="B1178" s="97"/>
      <c r="C1178" s="97"/>
      <c r="D1178" s="97"/>
      <c r="E1178" s="97"/>
      <c r="F1178" s="98"/>
      <c r="G1178" s="97"/>
      <c r="H1178" s="99"/>
      <c r="I1178" s="99"/>
      <c r="J1178" s="99"/>
    </row>
    <row r="1179">
      <c r="A1179" s="97"/>
      <c r="B1179" s="97"/>
      <c r="C1179" s="97"/>
      <c r="D1179" s="97"/>
      <c r="E1179" s="97"/>
      <c r="F1179" s="98"/>
      <c r="G1179" s="97"/>
      <c r="H1179" s="99"/>
      <c r="I1179" s="99"/>
      <c r="J1179" s="99"/>
    </row>
    <row r="1180">
      <c r="A1180" s="97"/>
      <c r="B1180" s="97"/>
      <c r="C1180" s="97"/>
      <c r="D1180" s="97"/>
      <c r="E1180" s="97"/>
      <c r="F1180" s="98"/>
      <c r="G1180" s="97"/>
      <c r="H1180" s="99"/>
      <c r="I1180" s="99"/>
      <c r="J1180" s="99"/>
    </row>
    <row r="1181">
      <c r="A1181" s="97"/>
      <c r="B1181" s="97"/>
      <c r="C1181" s="97"/>
      <c r="D1181" s="97"/>
      <c r="E1181" s="97"/>
      <c r="F1181" s="98"/>
      <c r="G1181" s="97"/>
      <c r="H1181" s="99"/>
      <c r="I1181" s="99"/>
      <c r="J1181" s="99"/>
    </row>
    <row r="1182">
      <c r="A1182" s="97"/>
      <c r="B1182" s="97"/>
      <c r="C1182" s="97"/>
      <c r="D1182" s="97"/>
      <c r="E1182" s="97"/>
      <c r="F1182" s="98"/>
      <c r="G1182" s="97"/>
      <c r="H1182" s="99"/>
      <c r="I1182" s="99"/>
      <c r="J1182" s="99"/>
    </row>
    <row r="1183">
      <c r="A1183" s="97"/>
      <c r="B1183" s="97"/>
      <c r="C1183" s="97"/>
      <c r="D1183" s="97"/>
      <c r="E1183" s="97"/>
      <c r="F1183" s="98"/>
      <c r="G1183" s="97"/>
      <c r="H1183" s="99"/>
      <c r="I1183" s="99"/>
      <c r="J1183" s="99"/>
    </row>
    <row r="1184">
      <c r="A1184" s="97"/>
      <c r="B1184" s="97"/>
      <c r="C1184" s="97"/>
      <c r="D1184" s="97"/>
      <c r="E1184" s="97"/>
      <c r="F1184" s="98"/>
      <c r="G1184" s="97"/>
      <c r="H1184" s="99"/>
      <c r="I1184" s="99"/>
      <c r="J1184" s="99"/>
    </row>
    <row r="1185">
      <c r="A1185" s="97"/>
      <c r="B1185" s="97"/>
      <c r="C1185" s="97"/>
      <c r="D1185" s="97"/>
      <c r="E1185" s="97"/>
      <c r="F1185" s="98"/>
      <c r="G1185" s="97"/>
      <c r="H1185" s="99"/>
      <c r="I1185" s="99"/>
      <c r="J1185" s="99"/>
    </row>
    <row r="1186">
      <c r="A1186" s="97"/>
      <c r="B1186" s="97"/>
      <c r="C1186" s="97"/>
      <c r="D1186" s="97"/>
      <c r="E1186" s="97"/>
      <c r="F1186" s="98"/>
      <c r="G1186" s="97"/>
      <c r="H1186" s="99"/>
      <c r="I1186" s="99"/>
      <c r="J1186" s="99"/>
    </row>
    <row r="1187">
      <c r="A1187" s="97"/>
      <c r="B1187" s="97"/>
      <c r="C1187" s="97"/>
      <c r="D1187" s="97"/>
      <c r="E1187" s="97"/>
      <c r="F1187" s="98"/>
      <c r="G1187" s="97"/>
      <c r="H1187" s="99"/>
      <c r="I1187" s="99"/>
      <c r="J1187" s="99"/>
    </row>
    <row r="1188">
      <c r="A1188" s="97"/>
      <c r="B1188" s="97"/>
      <c r="C1188" s="97"/>
      <c r="D1188" s="97"/>
      <c r="E1188" s="97"/>
      <c r="F1188" s="98"/>
      <c r="G1188" s="97"/>
      <c r="H1188" s="99"/>
      <c r="I1188" s="99"/>
      <c r="J1188" s="99"/>
    </row>
    <row r="1189">
      <c r="A1189" s="97"/>
      <c r="B1189" s="97"/>
      <c r="C1189" s="97"/>
      <c r="D1189" s="97"/>
      <c r="E1189" s="97"/>
      <c r="F1189" s="98"/>
      <c r="G1189" s="97"/>
      <c r="H1189" s="99"/>
      <c r="I1189" s="99"/>
      <c r="J1189" s="99"/>
    </row>
    <row r="1190">
      <c r="A1190" s="97"/>
      <c r="B1190" s="97"/>
      <c r="C1190" s="97"/>
      <c r="D1190" s="97"/>
      <c r="E1190" s="97"/>
      <c r="F1190" s="98"/>
      <c r="G1190" s="97"/>
      <c r="H1190" s="99"/>
      <c r="I1190" s="99"/>
      <c r="J1190" s="99"/>
    </row>
    <row r="1191">
      <c r="A1191" s="97"/>
      <c r="B1191" s="97"/>
      <c r="C1191" s="97"/>
      <c r="D1191" s="97"/>
      <c r="E1191" s="97"/>
      <c r="F1191" s="98"/>
      <c r="G1191" s="97"/>
      <c r="H1191" s="99"/>
      <c r="I1191" s="99"/>
      <c r="J1191" s="99"/>
    </row>
    <row r="1192">
      <c r="A1192" s="97"/>
      <c r="B1192" s="97"/>
      <c r="C1192" s="97"/>
      <c r="D1192" s="97"/>
      <c r="E1192" s="97"/>
      <c r="F1192" s="98"/>
      <c r="G1192" s="97"/>
      <c r="H1192" s="99"/>
      <c r="I1192" s="99"/>
      <c r="J1192" s="99"/>
    </row>
    <row r="1193">
      <c r="A1193" s="97"/>
      <c r="B1193" s="97"/>
      <c r="C1193" s="97"/>
      <c r="D1193" s="97"/>
      <c r="E1193" s="97"/>
      <c r="F1193" s="98"/>
      <c r="G1193" s="97"/>
      <c r="H1193" s="99"/>
      <c r="I1193" s="99"/>
      <c r="J1193" s="99"/>
    </row>
    <row r="1194">
      <c r="A1194" s="97"/>
      <c r="B1194" s="97"/>
      <c r="C1194" s="97"/>
      <c r="D1194" s="97"/>
      <c r="E1194" s="97"/>
      <c r="F1194" s="98"/>
      <c r="G1194" s="97"/>
      <c r="H1194" s="99"/>
      <c r="I1194" s="99"/>
      <c r="J1194" s="99"/>
    </row>
    <row r="1195">
      <c r="A1195" s="97"/>
      <c r="B1195" s="97"/>
      <c r="C1195" s="97"/>
      <c r="D1195" s="97"/>
      <c r="E1195" s="97"/>
      <c r="F1195" s="98"/>
      <c r="G1195" s="97"/>
      <c r="H1195" s="99"/>
      <c r="I1195" s="99"/>
      <c r="J1195" s="99"/>
    </row>
    <row r="1196">
      <c r="A1196" s="97"/>
      <c r="B1196" s="97"/>
      <c r="C1196" s="97"/>
      <c r="D1196" s="97"/>
      <c r="E1196" s="97"/>
      <c r="F1196" s="98"/>
      <c r="G1196" s="97"/>
      <c r="H1196" s="99"/>
      <c r="I1196" s="99"/>
      <c r="J1196" s="99"/>
    </row>
    <row r="1197">
      <c r="A1197" s="97"/>
      <c r="B1197" s="97"/>
      <c r="C1197" s="97"/>
      <c r="D1197" s="97"/>
      <c r="E1197" s="97"/>
      <c r="F1197" s="98"/>
      <c r="G1197" s="97"/>
      <c r="H1197" s="99"/>
      <c r="I1197" s="99"/>
      <c r="J1197" s="99"/>
    </row>
    <row r="1198">
      <c r="A1198" s="97"/>
      <c r="B1198" s="97"/>
      <c r="C1198" s="97"/>
      <c r="D1198" s="97"/>
      <c r="E1198" s="97"/>
      <c r="F1198" s="98"/>
      <c r="G1198" s="97"/>
      <c r="H1198" s="99"/>
      <c r="I1198" s="99"/>
      <c r="J1198" s="99"/>
    </row>
    <row r="1199">
      <c r="A1199" s="97"/>
      <c r="B1199" s="97"/>
      <c r="C1199" s="97"/>
      <c r="D1199" s="97"/>
      <c r="E1199" s="97"/>
      <c r="F1199" s="98"/>
      <c r="G1199" s="97"/>
      <c r="H1199" s="99"/>
      <c r="I1199" s="99"/>
      <c r="J1199" s="99"/>
    </row>
    <row r="1200">
      <c r="A1200" s="97"/>
      <c r="B1200" s="97"/>
      <c r="C1200" s="97"/>
      <c r="D1200" s="97"/>
      <c r="E1200" s="97"/>
      <c r="F1200" s="98"/>
      <c r="G1200" s="97"/>
      <c r="H1200" s="99"/>
      <c r="I1200" s="99"/>
      <c r="J1200" s="99"/>
    </row>
    <row r="1201">
      <c r="A1201" s="97"/>
      <c r="B1201" s="97"/>
      <c r="C1201" s="97"/>
      <c r="D1201" s="97"/>
      <c r="E1201" s="97"/>
      <c r="F1201" s="98"/>
      <c r="G1201" s="97"/>
      <c r="H1201" s="99"/>
      <c r="I1201" s="99"/>
      <c r="J1201" s="99"/>
    </row>
    <row r="1202">
      <c r="A1202" s="97"/>
      <c r="B1202" s="97"/>
      <c r="C1202" s="97"/>
      <c r="D1202" s="97"/>
      <c r="E1202" s="97"/>
      <c r="F1202" s="98"/>
      <c r="G1202" s="97"/>
      <c r="H1202" s="99"/>
      <c r="I1202" s="99"/>
      <c r="J1202" s="99"/>
    </row>
    <row r="1203">
      <c r="A1203" s="97"/>
      <c r="B1203" s="97"/>
      <c r="C1203" s="97"/>
      <c r="D1203" s="97"/>
      <c r="E1203" s="97"/>
      <c r="F1203" s="98"/>
      <c r="G1203" s="97"/>
      <c r="H1203" s="99"/>
      <c r="I1203" s="99"/>
      <c r="J1203" s="99"/>
    </row>
    <row r="1204">
      <c r="A1204" s="97"/>
      <c r="B1204" s="97"/>
      <c r="C1204" s="97"/>
      <c r="D1204" s="97"/>
      <c r="E1204" s="97"/>
      <c r="F1204" s="98"/>
      <c r="G1204" s="97"/>
      <c r="H1204" s="99"/>
      <c r="I1204" s="99"/>
      <c r="J1204" s="99"/>
    </row>
    <row r="1205">
      <c r="A1205" s="97"/>
      <c r="B1205" s="97"/>
      <c r="C1205" s="97"/>
      <c r="D1205" s="97"/>
      <c r="E1205" s="97"/>
      <c r="F1205" s="98"/>
      <c r="G1205" s="97"/>
      <c r="H1205" s="99"/>
      <c r="I1205" s="99"/>
      <c r="J1205" s="99"/>
    </row>
    <row r="1206">
      <c r="A1206" s="97"/>
      <c r="B1206" s="97"/>
      <c r="C1206" s="97"/>
      <c r="D1206" s="97"/>
      <c r="E1206" s="97"/>
      <c r="F1206" s="98"/>
      <c r="G1206" s="97"/>
      <c r="H1206" s="99"/>
      <c r="I1206" s="99"/>
      <c r="J1206" s="99"/>
    </row>
    <row r="1207">
      <c r="A1207" s="97"/>
      <c r="B1207" s="97"/>
      <c r="C1207" s="97"/>
      <c r="D1207" s="97"/>
      <c r="E1207" s="97"/>
      <c r="F1207" s="98"/>
      <c r="G1207" s="97"/>
      <c r="H1207" s="99"/>
      <c r="I1207" s="99"/>
      <c r="J1207" s="99"/>
    </row>
    <row r="1208">
      <c r="A1208" s="97"/>
      <c r="B1208" s="97"/>
      <c r="C1208" s="97"/>
      <c r="D1208" s="97"/>
      <c r="E1208" s="97"/>
      <c r="F1208" s="98"/>
      <c r="G1208" s="97"/>
      <c r="H1208" s="99"/>
      <c r="I1208" s="99"/>
      <c r="J1208" s="99"/>
    </row>
    <row r="1209">
      <c r="A1209" s="97"/>
      <c r="B1209" s="97"/>
      <c r="C1209" s="97"/>
      <c r="D1209" s="97"/>
      <c r="E1209" s="97"/>
      <c r="F1209" s="98"/>
      <c r="G1209" s="97"/>
      <c r="H1209" s="99"/>
      <c r="I1209" s="99"/>
      <c r="J1209" s="99"/>
    </row>
    <row r="1210">
      <c r="A1210" s="97"/>
      <c r="B1210" s="97"/>
      <c r="C1210" s="97"/>
      <c r="D1210" s="97"/>
      <c r="E1210" s="97"/>
      <c r="F1210" s="98"/>
      <c r="G1210" s="97"/>
      <c r="H1210" s="99"/>
      <c r="I1210" s="99"/>
      <c r="J1210" s="99"/>
    </row>
    <row r="1211">
      <c r="A1211" s="97"/>
      <c r="B1211" s="97"/>
      <c r="C1211" s="97"/>
      <c r="D1211" s="97"/>
      <c r="E1211" s="97"/>
      <c r="F1211" s="98"/>
      <c r="G1211" s="97"/>
      <c r="H1211" s="99"/>
      <c r="I1211" s="99"/>
      <c r="J1211" s="99"/>
    </row>
    <row r="1212">
      <c r="A1212" s="97"/>
      <c r="B1212" s="97"/>
      <c r="C1212" s="97"/>
      <c r="D1212" s="97"/>
      <c r="E1212" s="97"/>
      <c r="F1212" s="98"/>
      <c r="G1212" s="97"/>
      <c r="H1212" s="99"/>
      <c r="I1212" s="99"/>
      <c r="J1212" s="99"/>
    </row>
    <row r="1213">
      <c r="A1213" s="97"/>
      <c r="B1213" s="97"/>
      <c r="C1213" s="97"/>
      <c r="D1213" s="97"/>
      <c r="E1213" s="97"/>
      <c r="F1213" s="98"/>
      <c r="G1213" s="97"/>
      <c r="H1213" s="99"/>
      <c r="I1213" s="99"/>
      <c r="J1213" s="99"/>
    </row>
    <row r="1214">
      <c r="A1214" s="97"/>
      <c r="B1214" s="97"/>
      <c r="C1214" s="97"/>
      <c r="D1214" s="97"/>
      <c r="E1214" s="97"/>
      <c r="F1214" s="98"/>
      <c r="G1214" s="97"/>
      <c r="H1214" s="99"/>
      <c r="I1214" s="99"/>
      <c r="J1214" s="99"/>
    </row>
    <row r="1215">
      <c r="A1215" s="97"/>
      <c r="B1215" s="97"/>
      <c r="C1215" s="97"/>
      <c r="D1215" s="97"/>
      <c r="E1215" s="97"/>
      <c r="F1215" s="98"/>
      <c r="G1215" s="97"/>
      <c r="H1215" s="99"/>
      <c r="I1215" s="99"/>
      <c r="J1215" s="99"/>
    </row>
    <row r="1216">
      <c r="A1216" s="97"/>
      <c r="B1216" s="97"/>
      <c r="C1216" s="97"/>
      <c r="D1216" s="97"/>
      <c r="E1216" s="97"/>
      <c r="F1216" s="98"/>
      <c r="G1216" s="97"/>
      <c r="H1216" s="99"/>
      <c r="I1216" s="99"/>
      <c r="J1216" s="99"/>
    </row>
    <row r="1217">
      <c r="A1217" s="97"/>
      <c r="B1217" s="97"/>
      <c r="C1217" s="97"/>
      <c r="D1217" s="97"/>
      <c r="E1217" s="97"/>
      <c r="F1217" s="98"/>
      <c r="G1217" s="97"/>
      <c r="H1217" s="99"/>
      <c r="I1217" s="99"/>
      <c r="J1217" s="99"/>
    </row>
    <row r="1218">
      <c r="A1218" s="97"/>
      <c r="B1218" s="97"/>
      <c r="C1218" s="97"/>
      <c r="D1218" s="97"/>
      <c r="E1218" s="97"/>
      <c r="F1218" s="98"/>
      <c r="G1218" s="97"/>
      <c r="H1218" s="99"/>
      <c r="I1218" s="99"/>
      <c r="J1218" s="99"/>
    </row>
    <row r="1219">
      <c r="A1219" s="97"/>
      <c r="B1219" s="97"/>
      <c r="C1219" s="97"/>
      <c r="D1219" s="97"/>
      <c r="E1219" s="97"/>
      <c r="F1219" s="98"/>
      <c r="G1219" s="97"/>
      <c r="H1219" s="99"/>
      <c r="I1219" s="99"/>
      <c r="J1219" s="99"/>
    </row>
    <row r="1220">
      <c r="A1220" s="97"/>
      <c r="B1220" s="97"/>
      <c r="C1220" s="97"/>
      <c r="D1220" s="97"/>
      <c r="E1220" s="97"/>
      <c r="F1220" s="98"/>
      <c r="G1220" s="97"/>
      <c r="H1220" s="99"/>
      <c r="I1220" s="99"/>
      <c r="J1220" s="99"/>
    </row>
    <row r="1221">
      <c r="A1221" s="97"/>
      <c r="B1221" s="97"/>
      <c r="C1221" s="97"/>
      <c r="D1221" s="97"/>
      <c r="E1221" s="97"/>
      <c r="F1221" s="98"/>
      <c r="G1221" s="97"/>
      <c r="H1221" s="99"/>
      <c r="I1221" s="99"/>
      <c r="J1221" s="99"/>
    </row>
    <row r="1222">
      <c r="A1222" s="97"/>
      <c r="B1222" s="97"/>
      <c r="C1222" s="97"/>
      <c r="D1222" s="97"/>
      <c r="E1222" s="97"/>
      <c r="F1222" s="98"/>
      <c r="G1222" s="97"/>
      <c r="H1222" s="99"/>
      <c r="I1222" s="99"/>
      <c r="J1222" s="99"/>
    </row>
    <row r="1223">
      <c r="A1223" s="97"/>
      <c r="B1223" s="97"/>
      <c r="C1223" s="97"/>
      <c r="D1223" s="97"/>
      <c r="E1223" s="97"/>
      <c r="F1223" s="98"/>
      <c r="G1223" s="97"/>
      <c r="H1223" s="99"/>
      <c r="I1223" s="99"/>
      <c r="J1223" s="99"/>
    </row>
    <row r="1224">
      <c r="A1224" s="97"/>
      <c r="B1224" s="97"/>
      <c r="C1224" s="97"/>
      <c r="D1224" s="97"/>
      <c r="E1224" s="97"/>
      <c r="F1224" s="98"/>
      <c r="G1224" s="97"/>
      <c r="H1224" s="99"/>
      <c r="I1224" s="99"/>
      <c r="J1224" s="99"/>
    </row>
    <row r="1225">
      <c r="A1225" s="97"/>
      <c r="B1225" s="97"/>
      <c r="C1225" s="97"/>
      <c r="D1225" s="97"/>
      <c r="E1225" s="97"/>
      <c r="F1225" s="98"/>
      <c r="G1225" s="97"/>
      <c r="H1225" s="99"/>
      <c r="I1225" s="99"/>
      <c r="J1225" s="99"/>
    </row>
    <row r="1226">
      <c r="A1226" s="97"/>
      <c r="B1226" s="97"/>
      <c r="C1226" s="97"/>
      <c r="D1226" s="97"/>
      <c r="E1226" s="97"/>
      <c r="F1226" s="98"/>
      <c r="G1226" s="97"/>
      <c r="H1226" s="99"/>
      <c r="I1226" s="99"/>
      <c r="J1226" s="99"/>
    </row>
    <row r="1227">
      <c r="A1227" s="97"/>
      <c r="B1227" s="97"/>
      <c r="C1227" s="97"/>
      <c r="D1227" s="97"/>
      <c r="E1227" s="97"/>
      <c r="F1227" s="98"/>
      <c r="G1227" s="97"/>
      <c r="H1227" s="99"/>
      <c r="I1227" s="99"/>
      <c r="J1227" s="99"/>
    </row>
    <row r="1228">
      <c r="A1228" s="97"/>
      <c r="B1228" s="97"/>
      <c r="C1228" s="97"/>
      <c r="D1228" s="97"/>
      <c r="E1228" s="97"/>
      <c r="F1228" s="98"/>
      <c r="G1228" s="97"/>
      <c r="H1228" s="99"/>
      <c r="I1228" s="99"/>
      <c r="J1228" s="99"/>
    </row>
    <row r="1229">
      <c r="A1229" s="97"/>
      <c r="B1229" s="97"/>
      <c r="C1229" s="97"/>
      <c r="D1229" s="97"/>
      <c r="E1229" s="97"/>
      <c r="F1229" s="98"/>
      <c r="G1229" s="97"/>
      <c r="H1229" s="99"/>
      <c r="I1229" s="99"/>
      <c r="J1229" s="99"/>
    </row>
    <row r="1230">
      <c r="A1230" s="97"/>
      <c r="B1230" s="97"/>
      <c r="C1230" s="97"/>
      <c r="D1230" s="97"/>
      <c r="E1230" s="97"/>
      <c r="F1230" s="98"/>
      <c r="G1230" s="97"/>
      <c r="H1230" s="99"/>
      <c r="I1230" s="99"/>
      <c r="J1230" s="99"/>
    </row>
    <row r="1231">
      <c r="A1231" s="97"/>
      <c r="B1231" s="97"/>
      <c r="C1231" s="97"/>
      <c r="D1231" s="97"/>
      <c r="E1231" s="97"/>
      <c r="F1231" s="98"/>
      <c r="G1231" s="97"/>
      <c r="H1231" s="99"/>
      <c r="I1231" s="99"/>
      <c r="J1231" s="99"/>
    </row>
    <row r="1232">
      <c r="A1232" s="97"/>
      <c r="B1232" s="97"/>
      <c r="C1232" s="97"/>
      <c r="D1232" s="97"/>
      <c r="E1232" s="97"/>
      <c r="F1232" s="98"/>
      <c r="G1232" s="97"/>
      <c r="H1232" s="99"/>
      <c r="I1232" s="99"/>
      <c r="J1232" s="99"/>
    </row>
    <row r="1233">
      <c r="A1233" s="97"/>
      <c r="B1233" s="97"/>
      <c r="C1233" s="97"/>
      <c r="D1233" s="97"/>
      <c r="E1233" s="97"/>
      <c r="F1233" s="98"/>
      <c r="G1233" s="97"/>
      <c r="H1233" s="99"/>
      <c r="I1233" s="99"/>
      <c r="J1233" s="99"/>
    </row>
    <row r="1234">
      <c r="A1234" s="97"/>
      <c r="B1234" s="97"/>
      <c r="C1234" s="97"/>
      <c r="D1234" s="97"/>
      <c r="E1234" s="97"/>
      <c r="F1234" s="98"/>
      <c r="G1234" s="97"/>
      <c r="H1234" s="99"/>
      <c r="I1234" s="99"/>
      <c r="J1234" s="99"/>
    </row>
    <row r="1235">
      <c r="A1235" s="97"/>
      <c r="B1235" s="97"/>
      <c r="C1235" s="97"/>
      <c r="D1235" s="97"/>
      <c r="E1235" s="97"/>
      <c r="F1235" s="98"/>
      <c r="G1235" s="97"/>
      <c r="H1235" s="99"/>
      <c r="I1235" s="99"/>
      <c r="J1235" s="99"/>
    </row>
    <row r="1236">
      <c r="A1236" s="97"/>
      <c r="B1236" s="97"/>
      <c r="C1236" s="97"/>
      <c r="D1236" s="97"/>
      <c r="E1236" s="97"/>
      <c r="F1236" s="98"/>
      <c r="G1236" s="97"/>
      <c r="H1236" s="99"/>
      <c r="I1236" s="99"/>
      <c r="J1236" s="99"/>
    </row>
    <row r="1237">
      <c r="A1237" s="97"/>
      <c r="B1237" s="97"/>
      <c r="C1237" s="97"/>
      <c r="D1237" s="97"/>
      <c r="E1237" s="97"/>
      <c r="F1237" s="98"/>
      <c r="G1237" s="97"/>
      <c r="H1237" s="99"/>
      <c r="I1237" s="99"/>
      <c r="J1237" s="99"/>
    </row>
    <row r="1238">
      <c r="A1238" s="97"/>
      <c r="B1238" s="97"/>
      <c r="C1238" s="97"/>
      <c r="D1238" s="97"/>
      <c r="E1238" s="97"/>
      <c r="F1238" s="98"/>
      <c r="G1238" s="97"/>
      <c r="H1238" s="99"/>
      <c r="I1238" s="99"/>
      <c r="J1238" s="99"/>
    </row>
    <row r="1239">
      <c r="A1239" s="97"/>
      <c r="B1239" s="97"/>
      <c r="C1239" s="97"/>
      <c r="D1239" s="97"/>
      <c r="E1239" s="97"/>
      <c r="F1239" s="98"/>
      <c r="G1239" s="97"/>
      <c r="H1239" s="99"/>
      <c r="I1239" s="99"/>
      <c r="J1239" s="99"/>
    </row>
    <row r="1240">
      <c r="A1240" s="97"/>
      <c r="B1240" s="97"/>
      <c r="C1240" s="97"/>
      <c r="D1240" s="97"/>
      <c r="E1240" s="97"/>
      <c r="F1240" s="98"/>
      <c r="G1240" s="97"/>
      <c r="H1240" s="99"/>
      <c r="I1240" s="99"/>
      <c r="J1240" s="99"/>
    </row>
    <row r="1241">
      <c r="A1241" s="97"/>
      <c r="B1241" s="97"/>
      <c r="C1241" s="97"/>
      <c r="D1241" s="97"/>
      <c r="E1241" s="97"/>
      <c r="F1241" s="98"/>
      <c r="G1241" s="97"/>
      <c r="H1241" s="99"/>
      <c r="I1241" s="99"/>
      <c r="J1241" s="99"/>
    </row>
    <row r="1242">
      <c r="A1242" s="97"/>
      <c r="B1242" s="97"/>
      <c r="C1242" s="97"/>
      <c r="D1242" s="97"/>
      <c r="E1242" s="97"/>
      <c r="F1242" s="98"/>
      <c r="G1242" s="97"/>
      <c r="H1242" s="99"/>
      <c r="I1242" s="99"/>
      <c r="J1242" s="99"/>
    </row>
    <row r="1243">
      <c r="A1243" s="97"/>
      <c r="B1243" s="97"/>
      <c r="C1243" s="97"/>
      <c r="D1243" s="97"/>
      <c r="E1243" s="97"/>
      <c r="F1243" s="98"/>
      <c r="G1243" s="97"/>
      <c r="H1243" s="99"/>
      <c r="I1243" s="99"/>
      <c r="J1243" s="99"/>
    </row>
    <row r="1244">
      <c r="A1244" s="97"/>
      <c r="B1244" s="97"/>
      <c r="C1244" s="97"/>
      <c r="D1244" s="97"/>
      <c r="E1244" s="97"/>
      <c r="F1244" s="98"/>
      <c r="G1244" s="97"/>
      <c r="H1244" s="99"/>
      <c r="I1244" s="99"/>
      <c r="J1244" s="99"/>
    </row>
    <row r="1245">
      <c r="A1245" s="97"/>
      <c r="B1245" s="97"/>
      <c r="C1245" s="97"/>
      <c r="D1245" s="97"/>
      <c r="E1245" s="97"/>
      <c r="F1245" s="98"/>
      <c r="G1245" s="97"/>
      <c r="H1245" s="99"/>
      <c r="I1245" s="99"/>
      <c r="J1245" s="99"/>
    </row>
    <row r="1246">
      <c r="A1246" s="97"/>
      <c r="B1246" s="97"/>
      <c r="C1246" s="97"/>
      <c r="D1246" s="97"/>
      <c r="E1246" s="97"/>
      <c r="F1246" s="98"/>
      <c r="G1246" s="97"/>
      <c r="H1246" s="99"/>
      <c r="I1246" s="99"/>
      <c r="J1246" s="99"/>
    </row>
    <row r="1247">
      <c r="A1247" s="97"/>
      <c r="B1247" s="97"/>
      <c r="C1247" s="97"/>
      <c r="D1247" s="97"/>
      <c r="E1247" s="97"/>
      <c r="F1247" s="98"/>
      <c r="G1247" s="97"/>
      <c r="H1247" s="99"/>
      <c r="I1247" s="99"/>
      <c r="J1247" s="99"/>
    </row>
    <row r="1248">
      <c r="A1248" s="97"/>
      <c r="B1248" s="97"/>
      <c r="C1248" s="97"/>
      <c r="D1248" s="97"/>
      <c r="E1248" s="97"/>
      <c r="F1248" s="98"/>
      <c r="G1248" s="97"/>
      <c r="H1248" s="99"/>
      <c r="I1248" s="99"/>
      <c r="J1248" s="99"/>
    </row>
    <row r="1249">
      <c r="A1249" s="97"/>
      <c r="B1249" s="97"/>
      <c r="C1249" s="97"/>
      <c r="D1249" s="97"/>
      <c r="E1249" s="97"/>
      <c r="F1249" s="98"/>
      <c r="G1249" s="97"/>
      <c r="H1249" s="99"/>
      <c r="I1249" s="99"/>
      <c r="J1249" s="99"/>
    </row>
    <row r="1250">
      <c r="A1250" s="97"/>
      <c r="B1250" s="97"/>
      <c r="C1250" s="97"/>
      <c r="D1250" s="97"/>
      <c r="E1250" s="97"/>
      <c r="F1250" s="98"/>
      <c r="G1250" s="97"/>
      <c r="H1250" s="99"/>
      <c r="I1250" s="99"/>
      <c r="J1250" s="99"/>
    </row>
    <row r="1251">
      <c r="A1251" s="97"/>
      <c r="B1251" s="97"/>
      <c r="C1251" s="97"/>
      <c r="D1251" s="97"/>
      <c r="E1251" s="97"/>
      <c r="F1251" s="98"/>
      <c r="G1251" s="97"/>
      <c r="H1251" s="99"/>
      <c r="I1251" s="99"/>
      <c r="J1251" s="99"/>
    </row>
    <row r="1252">
      <c r="A1252" s="97"/>
      <c r="B1252" s="97"/>
      <c r="C1252" s="97"/>
      <c r="D1252" s="97"/>
      <c r="E1252" s="97"/>
      <c r="F1252" s="98"/>
      <c r="G1252" s="97"/>
      <c r="H1252" s="99"/>
      <c r="I1252" s="99"/>
      <c r="J1252" s="99"/>
    </row>
    <row r="1253">
      <c r="A1253" s="97"/>
      <c r="B1253" s="97"/>
      <c r="C1253" s="97"/>
      <c r="D1253" s="97"/>
      <c r="E1253" s="97"/>
      <c r="F1253" s="98"/>
      <c r="G1253" s="97"/>
      <c r="H1253" s="99"/>
      <c r="I1253" s="99"/>
      <c r="J1253" s="99"/>
    </row>
    <row r="1254">
      <c r="A1254" s="97"/>
      <c r="B1254" s="97"/>
      <c r="C1254" s="97"/>
      <c r="D1254" s="97"/>
      <c r="E1254" s="97"/>
      <c r="F1254" s="98"/>
      <c r="G1254" s="97"/>
      <c r="H1254" s="99"/>
      <c r="I1254" s="99"/>
      <c r="J1254" s="99"/>
    </row>
    <row r="1255">
      <c r="A1255" s="97"/>
      <c r="B1255" s="97"/>
      <c r="C1255" s="97"/>
      <c r="D1255" s="97"/>
      <c r="E1255" s="97"/>
      <c r="F1255" s="98"/>
      <c r="G1255" s="97"/>
      <c r="H1255" s="99"/>
      <c r="I1255" s="99"/>
      <c r="J1255" s="99"/>
    </row>
    <row r="1256">
      <c r="A1256" s="97"/>
      <c r="B1256" s="97"/>
      <c r="C1256" s="97"/>
      <c r="D1256" s="97"/>
      <c r="E1256" s="97"/>
      <c r="F1256" s="98"/>
      <c r="G1256" s="97"/>
      <c r="H1256" s="99"/>
      <c r="I1256" s="99"/>
      <c r="J1256" s="99"/>
    </row>
    <row r="1257">
      <c r="A1257" s="97"/>
      <c r="B1257" s="97"/>
      <c r="C1257" s="97"/>
      <c r="D1257" s="97"/>
      <c r="E1257" s="97"/>
      <c r="F1257" s="98"/>
      <c r="G1257" s="97"/>
      <c r="H1257" s="99"/>
      <c r="I1257" s="99"/>
      <c r="J1257" s="99"/>
    </row>
    <row r="1258">
      <c r="A1258" s="97"/>
      <c r="B1258" s="97"/>
      <c r="C1258" s="97"/>
      <c r="D1258" s="97"/>
      <c r="E1258" s="97"/>
      <c r="F1258" s="98"/>
      <c r="G1258" s="97"/>
      <c r="H1258" s="99"/>
      <c r="I1258" s="99"/>
      <c r="J1258" s="99"/>
    </row>
    <row r="1259">
      <c r="A1259" s="97"/>
      <c r="B1259" s="97"/>
      <c r="C1259" s="97"/>
      <c r="D1259" s="97"/>
      <c r="E1259" s="97"/>
      <c r="F1259" s="98"/>
      <c r="G1259" s="97"/>
      <c r="H1259" s="99"/>
      <c r="I1259" s="99"/>
      <c r="J1259" s="99"/>
    </row>
    <row r="1260">
      <c r="A1260" s="97"/>
      <c r="B1260" s="97"/>
      <c r="C1260" s="97"/>
      <c r="D1260" s="97"/>
      <c r="E1260" s="97"/>
      <c r="F1260" s="98"/>
      <c r="G1260" s="97"/>
      <c r="H1260" s="99"/>
      <c r="I1260" s="99"/>
      <c r="J1260" s="99"/>
    </row>
    <row r="1261">
      <c r="A1261" s="97"/>
      <c r="B1261" s="97"/>
      <c r="C1261" s="97"/>
      <c r="D1261" s="97"/>
      <c r="E1261" s="97"/>
      <c r="F1261" s="98"/>
      <c r="G1261" s="97"/>
      <c r="H1261" s="99"/>
      <c r="I1261" s="99"/>
      <c r="J1261" s="99"/>
    </row>
    <row r="1262">
      <c r="A1262" s="97"/>
      <c r="B1262" s="97"/>
      <c r="C1262" s="97"/>
      <c r="D1262" s="97"/>
      <c r="E1262" s="97"/>
      <c r="F1262" s="98"/>
      <c r="G1262" s="97"/>
      <c r="H1262" s="99"/>
      <c r="I1262" s="99"/>
      <c r="J1262" s="99"/>
    </row>
    <row r="1263">
      <c r="A1263" s="97"/>
      <c r="B1263" s="97"/>
      <c r="C1263" s="97"/>
      <c r="D1263" s="97"/>
      <c r="E1263" s="97"/>
      <c r="F1263" s="98"/>
      <c r="G1263" s="97"/>
      <c r="H1263" s="99"/>
      <c r="I1263" s="99"/>
      <c r="J1263" s="99"/>
    </row>
    <row r="1264">
      <c r="A1264" s="97"/>
      <c r="B1264" s="97"/>
      <c r="C1264" s="97"/>
      <c r="D1264" s="97"/>
      <c r="E1264" s="97"/>
      <c r="F1264" s="98"/>
      <c r="G1264" s="97"/>
      <c r="H1264" s="99"/>
      <c r="I1264" s="99"/>
      <c r="J1264" s="99"/>
    </row>
    <row r="1265">
      <c r="A1265" s="97"/>
      <c r="B1265" s="97"/>
      <c r="C1265" s="97"/>
      <c r="D1265" s="97"/>
      <c r="E1265" s="97"/>
      <c r="F1265" s="98"/>
      <c r="G1265" s="97"/>
      <c r="H1265" s="99"/>
      <c r="I1265" s="99"/>
      <c r="J1265" s="99"/>
    </row>
    <row r="1266">
      <c r="A1266" s="97"/>
      <c r="B1266" s="97"/>
      <c r="C1266" s="97"/>
      <c r="D1266" s="97"/>
      <c r="E1266" s="97"/>
      <c r="F1266" s="98"/>
      <c r="G1266" s="97"/>
      <c r="H1266" s="99"/>
      <c r="I1266" s="99"/>
      <c r="J1266" s="99"/>
    </row>
    <row r="1267">
      <c r="A1267" s="97"/>
      <c r="B1267" s="97"/>
      <c r="C1267" s="97"/>
      <c r="D1267" s="97"/>
      <c r="E1267" s="97"/>
      <c r="F1267" s="98"/>
      <c r="G1267" s="97"/>
      <c r="H1267" s="99"/>
      <c r="I1267" s="99"/>
      <c r="J1267" s="99"/>
    </row>
    <row r="1268">
      <c r="A1268" s="97"/>
      <c r="B1268" s="97"/>
      <c r="C1268" s="97"/>
      <c r="D1268" s="97"/>
      <c r="E1268" s="97"/>
      <c r="F1268" s="98"/>
      <c r="G1268" s="97"/>
      <c r="H1268" s="99"/>
      <c r="I1268" s="99"/>
      <c r="J1268" s="99"/>
    </row>
    <row r="1269">
      <c r="A1269" s="97"/>
      <c r="B1269" s="97"/>
      <c r="C1269" s="97"/>
      <c r="D1269" s="97"/>
      <c r="E1269" s="97"/>
      <c r="F1269" s="98"/>
      <c r="G1269" s="97"/>
      <c r="H1269" s="99"/>
      <c r="I1269" s="99"/>
      <c r="J1269" s="99"/>
    </row>
    <row r="1270">
      <c r="A1270" s="97"/>
      <c r="B1270" s="97"/>
      <c r="C1270" s="97"/>
      <c r="D1270" s="97"/>
      <c r="E1270" s="97"/>
      <c r="F1270" s="98"/>
      <c r="G1270" s="97"/>
      <c r="H1270" s="99"/>
      <c r="I1270" s="99"/>
      <c r="J1270" s="99"/>
    </row>
    <row r="1271">
      <c r="A1271" s="97"/>
      <c r="B1271" s="97"/>
      <c r="C1271" s="97"/>
      <c r="D1271" s="97"/>
      <c r="E1271" s="97"/>
      <c r="F1271" s="98"/>
      <c r="G1271" s="97"/>
      <c r="H1271" s="99"/>
      <c r="I1271" s="99"/>
      <c r="J1271" s="99"/>
    </row>
    <row r="1272">
      <c r="A1272" s="97"/>
      <c r="B1272" s="97"/>
      <c r="C1272" s="97"/>
      <c r="D1272" s="97"/>
      <c r="E1272" s="97"/>
      <c r="F1272" s="98"/>
      <c r="G1272" s="97"/>
      <c r="H1272" s="99"/>
      <c r="I1272" s="99"/>
      <c r="J1272" s="99"/>
    </row>
    <row r="1273">
      <c r="A1273" s="97"/>
      <c r="B1273" s="97"/>
      <c r="C1273" s="97"/>
      <c r="D1273" s="97"/>
      <c r="E1273" s="97"/>
      <c r="F1273" s="98"/>
      <c r="G1273" s="97"/>
      <c r="H1273" s="99"/>
      <c r="I1273" s="99"/>
      <c r="J1273" s="99"/>
    </row>
    <row r="1274">
      <c r="A1274" s="97"/>
      <c r="B1274" s="97"/>
      <c r="C1274" s="97"/>
      <c r="D1274" s="97"/>
      <c r="E1274" s="97"/>
      <c r="F1274" s="98"/>
      <c r="G1274" s="97"/>
      <c r="H1274" s="99"/>
      <c r="I1274" s="99"/>
      <c r="J1274" s="99"/>
    </row>
    <row r="1275">
      <c r="A1275" s="97"/>
      <c r="B1275" s="97"/>
      <c r="C1275" s="97"/>
      <c r="D1275" s="97"/>
      <c r="E1275" s="97"/>
      <c r="F1275" s="98"/>
      <c r="G1275" s="97"/>
      <c r="H1275" s="99"/>
      <c r="I1275" s="99"/>
      <c r="J1275" s="99"/>
    </row>
    <row r="1276">
      <c r="A1276" s="97"/>
      <c r="B1276" s="97"/>
      <c r="C1276" s="97"/>
      <c r="D1276" s="97"/>
      <c r="E1276" s="97"/>
      <c r="F1276" s="98"/>
      <c r="G1276" s="97"/>
      <c r="H1276" s="99"/>
      <c r="I1276" s="99"/>
      <c r="J1276" s="99"/>
    </row>
    <row r="1277">
      <c r="A1277" s="97"/>
      <c r="B1277" s="97"/>
      <c r="C1277" s="97"/>
      <c r="D1277" s="97"/>
      <c r="E1277" s="97"/>
      <c r="F1277" s="98"/>
      <c r="G1277" s="97"/>
      <c r="H1277" s="99"/>
      <c r="I1277" s="99"/>
      <c r="J1277" s="99"/>
    </row>
    <row r="1278">
      <c r="A1278" s="97"/>
      <c r="B1278" s="97"/>
      <c r="C1278" s="97"/>
      <c r="D1278" s="97"/>
      <c r="E1278" s="97"/>
      <c r="F1278" s="98"/>
      <c r="G1278" s="97"/>
      <c r="H1278" s="99"/>
      <c r="I1278" s="99"/>
      <c r="J1278" s="99"/>
    </row>
    <row r="1279">
      <c r="A1279" s="97"/>
      <c r="B1279" s="97"/>
      <c r="C1279" s="97"/>
      <c r="D1279" s="97"/>
      <c r="E1279" s="97"/>
      <c r="F1279" s="98"/>
      <c r="G1279" s="97"/>
      <c r="H1279" s="99"/>
      <c r="I1279" s="99"/>
      <c r="J1279" s="99"/>
    </row>
    <row r="1280">
      <c r="A1280" s="97"/>
      <c r="B1280" s="97"/>
      <c r="C1280" s="97"/>
      <c r="D1280" s="97"/>
      <c r="E1280" s="97"/>
      <c r="F1280" s="98"/>
      <c r="G1280" s="97"/>
      <c r="H1280" s="99"/>
      <c r="I1280" s="99"/>
      <c r="J1280" s="99"/>
    </row>
    <row r="1281">
      <c r="A1281" s="97"/>
      <c r="B1281" s="97"/>
      <c r="C1281" s="97"/>
      <c r="D1281" s="97"/>
      <c r="E1281" s="97"/>
      <c r="F1281" s="98"/>
      <c r="G1281" s="97"/>
      <c r="H1281" s="99"/>
      <c r="I1281" s="99"/>
      <c r="J1281" s="99"/>
    </row>
    <row r="1282">
      <c r="A1282" s="97"/>
      <c r="B1282" s="97"/>
      <c r="C1282" s="97"/>
      <c r="D1282" s="97"/>
      <c r="E1282" s="97"/>
      <c r="F1282" s="98"/>
      <c r="G1282" s="97"/>
      <c r="H1282" s="99"/>
      <c r="I1282" s="99"/>
      <c r="J1282" s="99"/>
    </row>
    <row r="1283">
      <c r="A1283" s="97"/>
      <c r="B1283" s="97"/>
      <c r="C1283" s="97"/>
      <c r="D1283" s="97"/>
      <c r="E1283" s="97"/>
      <c r="F1283" s="98"/>
      <c r="G1283" s="97"/>
      <c r="H1283" s="99"/>
      <c r="I1283" s="99"/>
      <c r="J1283" s="99"/>
    </row>
    <row r="1284">
      <c r="A1284" s="97"/>
      <c r="B1284" s="97"/>
      <c r="C1284" s="97"/>
      <c r="D1284" s="97"/>
      <c r="E1284" s="97"/>
      <c r="F1284" s="98"/>
      <c r="G1284" s="97"/>
      <c r="H1284" s="99"/>
      <c r="I1284" s="99"/>
      <c r="J1284" s="99"/>
    </row>
    <row r="1285">
      <c r="A1285" s="97"/>
      <c r="B1285" s="97"/>
      <c r="C1285" s="97"/>
      <c r="D1285" s="97"/>
      <c r="E1285" s="97"/>
      <c r="F1285" s="98"/>
      <c r="G1285" s="97"/>
      <c r="H1285" s="99"/>
      <c r="I1285" s="99"/>
      <c r="J1285" s="99"/>
    </row>
    <row r="1286">
      <c r="A1286" s="97"/>
      <c r="B1286" s="97"/>
      <c r="C1286" s="97"/>
      <c r="D1286" s="97"/>
      <c r="E1286" s="97"/>
      <c r="F1286" s="98"/>
      <c r="G1286" s="97"/>
      <c r="H1286" s="99"/>
      <c r="I1286" s="99"/>
      <c r="J1286" s="99"/>
    </row>
    <row r="1287">
      <c r="A1287" s="97"/>
      <c r="B1287" s="97"/>
      <c r="C1287" s="97"/>
      <c r="D1287" s="97"/>
      <c r="E1287" s="97"/>
      <c r="F1287" s="98"/>
      <c r="G1287" s="97"/>
      <c r="H1287" s="99"/>
      <c r="I1287" s="99"/>
      <c r="J1287" s="99"/>
    </row>
    <row r="1288">
      <c r="A1288" s="97"/>
      <c r="B1288" s="97"/>
      <c r="C1288" s="97"/>
      <c r="D1288" s="97"/>
      <c r="E1288" s="97"/>
      <c r="F1288" s="98"/>
      <c r="G1288" s="97"/>
      <c r="H1288" s="99"/>
      <c r="I1288" s="99"/>
      <c r="J1288" s="99"/>
    </row>
    <row r="1289">
      <c r="A1289" s="97"/>
      <c r="B1289" s="97"/>
      <c r="C1289" s="97"/>
      <c r="D1289" s="97"/>
      <c r="E1289" s="97"/>
      <c r="F1289" s="98"/>
      <c r="G1289" s="97"/>
      <c r="H1289" s="99"/>
      <c r="I1289" s="99"/>
      <c r="J1289" s="99"/>
    </row>
    <row r="1290">
      <c r="A1290" s="97"/>
      <c r="B1290" s="97"/>
      <c r="C1290" s="97"/>
      <c r="D1290" s="97"/>
      <c r="E1290" s="97"/>
      <c r="F1290" s="98"/>
      <c r="G1290" s="97"/>
      <c r="H1290" s="99"/>
      <c r="I1290" s="99"/>
      <c r="J1290" s="99"/>
    </row>
    <row r="1291">
      <c r="A1291" s="97"/>
      <c r="B1291" s="97"/>
      <c r="C1291" s="97"/>
      <c r="D1291" s="97"/>
      <c r="E1291" s="97"/>
      <c r="F1291" s="98"/>
      <c r="G1291" s="97"/>
      <c r="H1291" s="99"/>
      <c r="I1291" s="99"/>
      <c r="J1291" s="99"/>
    </row>
    <row r="1292">
      <c r="A1292" s="97"/>
      <c r="B1292" s="97"/>
      <c r="C1292" s="97"/>
      <c r="D1292" s="97"/>
      <c r="E1292" s="97"/>
      <c r="F1292" s="98"/>
      <c r="G1292" s="97"/>
      <c r="H1292" s="99"/>
      <c r="I1292" s="99"/>
      <c r="J1292" s="99"/>
    </row>
    <row r="1293">
      <c r="A1293" s="97"/>
      <c r="B1293" s="97"/>
      <c r="C1293" s="97"/>
      <c r="D1293" s="97"/>
      <c r="E1293" s="97"/>
      <c r="F1293" s="98"/>
      <c r="G1293" s="97"/>
      <c r="H1293" s="99"/>
      <c r="I1293" s="99"/>
      <c r="J1293" s="99"/>
    </row>
    <row r="1294">
      <c r="A1294" s="97"/>
      <c r="B1294" s="97"/>
      <c r="C1294" s="97"/>
      <c r="D1294" s="97"/>
      <c r="E1294" s="97"/>
      <c r="F1294" s="98"/>
      <c r="G1294" s="97"/>
      <c r="H1294" s="99"/>
      <c r="I1294" s="99"/>
      <c r="J1294" s="99"/>
    </row>
    <row r="1295">
      <c r="A1295" s="97"/>
      <c r="B1295" s="97"/>
      <c r="C1295" s="97"/>
      <c r="D1295" s="97"/>
      <c r="E1295" s="97"/>
      <c r="F1295" s="98"/>
      <c r="G1295" s="97"/>
      <c r="H1295" s="99"/>
      <c r="I1295" s="99"/>
      <c r="J1295" s="99"/>
    </row>
    <row r="1296">
      <c r="A1296" s="97"/>
      <c r="B1296" s="97"/>
      <c r="C1296" s="97"/>
      <c r="D1296" s="97"/>
      <c r="E1296" s="97"/>
      <c r="F1296" s="98"/>
      <c r="G1296" s="97"/>
      <c r="H1296" s="99"/>
      <c r="I1296" s="99"/>
      <c r="J1296" s="99"/>
    </row>
    <row r="1297">
      <c r="A1297" s="97"/>
      <c r="B1297" s="97"/>
      <c r="C1297" s="97"/>
      <c r="D1297" s="97"/>
      <c r="E1297" s="97"/>
      <c r="F1297" s="98"/>
      <c r="G1297" s="97"/>
      <c r="H1297" s="99"/>
      <c r="I1297" s="99"/>
      <c r="J1297" s="99"/>
    </row>
    <row r="1298">
      <c r="A1298" s="97"/>
      <c r="B1298" s="97"/>
      <c r="C1298" s="97"/>
      <c r="D1298" s="97"/>
      <c r="E1298" s="97"/>
      <c r="F1298" s="98"/>
      <c r="G1298" s="97"/>
      <c r="H1298" s="99"/>
      <c r="I1298" s="99"/>
      <c r="J1298" s="99"/>
    </row>
    <row r="1299">
      <c r="A1299" s="97"/>
      <c r="B1299" s="97"/>
      <c r="C1299" s="97"/>
      <c r="D1299" s="97"/>
      <c r="E1299" s="97"/>
      <c r="F1299" s="98"/>
      <c r="G1299" s="97"/>
      <c r="H1299" s="99"/>
      <c r="I1299" s="99"/>
      <c r="J1299" s="99"/>
    </row>
    <row r="1300">
      <c r="A1300" s="97"/>
      <c r="B1300" s="97"/>
      <c r="C1300" s="97"/>
      <c r="D1300" s="97"/>
      <c r="E1300" s="97"/>
      <c r="F1300" s="98"/>
      <c r="G1300" s="97"/>
      <c r="H1300" s="99"/>
      <c r="I1300" s="99"/>
      <c r="J1300" s="99"/>
    </row>
    <row r="1301">
      <c r="A1301" s="97"/>
      <c r="B1301" s="97"/>
      <c r="C1301" s="97"/>
      <c r="D1301" s="97"/>
      <c r="E1301" s="97"/>
      <c r="F1301" s="98"/>
      <c r="G1301" s="97"/>
      <c r="H1301" s="99"/>
      <c r="I1301" s="99"/>
      <c r="J1301" s="99"/>
    </row>
    <row r="1302">
      <c r="A1302" s="97"/>
      <c r="B1302" s="97"/>
      <c r="C1302" s="97"/>
      <c r="D1302" s="97"/>
      <c r="E1302" s="97"/>
      <c r="F1302" s="98"/>
      <c r="G1302" s="97"/>
      <c r="H1302" s="99"/>
      <c r="I1302" s="99"/>
      <c r="J1302" s="99"/>
    </row>
    <row r="1303">
      <c r="A1303" s="97"/>
      <c r="B1303" s="97"/>
      <c r="C1303" s="97"/>
      <c r="D1303" s="97"/>
      <c r="E1303" s="97"/>
      <c r="F1303" s="98"/>
      <c r="G1303" s="97"/>
      <c r="H1303" s="99"/>
      <c r="I1303" s="99"/>
      <c r="J1303" s="99"/>
    </row>
    <row r="1304">
      <c r="A1304" s="97"/>
      <c r="B1304" s="97"/>
      <c r="C1304" s="97"/>
      <c r="D1304" s="97"/>
      <c r="E1304" s="97"/>
      <c r="F1304" s="98"/>
      <c r="G1304" s="97"/>
      <c r="H1304" s="99"/>
      <c r="I1304" s="99"/>
      <c r="J1304" s="99"/>
    </row>
    <row r="1305">
      <c r="A1305" s="97"/>
      <c r="B1305" s="97"/>
      <c r="C1305" s="97"/>
      <c r="D1305" s="97"/>
      <c r="E1305" s="97"/>
      <c r="F1305" s="98"/>
      <c r="G1305" s="97"/>
      <c r="H1305" s="99"/>
      <c r="I1305" s="99"/>
      <c r="J1305" s="99"/>
    </row>
    <row r="1306">
      <c r="A1306" s="97"/>
      <c r="B1306" s="97"/>
      <c r="C1306" s="97"/>
      <c r="D1306" s="97"/>
      <c r="E1306" s="97"/>
      <c r="F1306" s="98"/>
      <c r="G1306" s="97"/>
      <c r="H1306" s="99"/>
      <c r="I1306" s="99"/>
      <c r="J1306" s="99"/>
    </row>
    <row r="1307">
      <c r="A1307" s="97"/>
      <c r="B1307" s="97"/>
      <c r="C1307" s="97"/>
      <c r="D1307" s="97"/>
      <c r="E1307" s="97"/>
      <c r="F1307" s="98"/>
      <c r="G1307" s="97"/>
      <c r="H1307" s="99"/>
      <c r="I1307" s="99"/>
      <c r="J1307" s="99"/>
    </row>
    <row r="1308">
      <c r="A1308" s="97"/>
      <c r="B1308" s="97"/>
      <c r="C1308" s="97"/>
      <c r="D1308" s="97"/>
      <c r="E1308" s="97"/>
      <c r="F1308" s="98"/>
      <c r="G1308" s="97"/>
      <c r="H1308" s="99"/>
      <c r="I1308" s="99"/>
      <c r="J1308" s="99"/>
    </row>
    <row r="1309">
      <c r="A1309" s="97"/>
      <c r="B1309" s="97"/>
      <c r="C1309" s="97"/>
      <c r="D1309" s="97"/>
      <c r="E1309" s="97"/>
      <c r="F1309" s="98"/>
      <c r="G1309" s="97"/>
      <c r="H1309" s="99"/>
      <c r="I1309" s="99"/>
      <c r="J1309" s="99"/>
    </row>
    <row r="1310">
      <c r="A1310" s="97"/>
      <c r="B1310" s="97"/>
      <c r="C1310" s="97"/>
      <c r="D1310" s="97"/>
      <c r="E1310" s="97"/>
      <c r="F1310" s="98"/>
      <c r="G1310" s="97"/>
      <c r="H1310" s="99"/>
      <c r="I1310" s="99"/>
      <c r="J1310" s="99"/>
    </row>
    <row r="1311">
      <c r="A1311" s="97"/>
      <c r="B1311" s="97"/>
      <c r="C1311" s="97"/>
      <c r="D1311" s="97"/>
      <c r="E1311" s="97"/>
      <c r="F1311" s="98"/>
      <c r="G1311" s="97"/>
      <c r="H1311" s="99"/>
      <c r="I1311" s="99"/>
      <c r="J1311" s="99"/>
    </row>
    <row r="1312">
      <c r="A1312" s="97"/>
      <c r="B1312" s="97"/>
      <c r="C1312" s="97"/>
      <c r="D1312" s="97"/>
      <c r="E1312" s="97"/>
      <c r="F1312" s="98"/>
      <c r="G1312" s="97"/>
      <c r="H1312" s="99"/>
      <c r="I1312" s="99"/>
      <c r="J1312" s="99"/>
    </row>
    <row r="1313">
      <c r="A1313" s="97"/>
      <c r="B1313" s="97"/>
      <c r="C1313" s="97"/>
      <c r="D1313" s="97"/>
      <c r="E1313" s="97"/>
      <c r="F1313" s="98"/>
      <c r="G1313" s="97"/>
      <c r="H1313" s="99"/>
      <c r="I1313" s="99"/>
      <c r="J1313" s="99"/>
    </row>
    <row r="1314">
      <c r="A1314" s="97"/>
      <c r="B1314" s="97"/>
      <c r="C1314" s="97"/>
      <c r="D1314" s="97"/>
      <c r="E1314" s="97"/>
      <c r="F1314" s="98"/>
      <c r="G1314" s="97"/>
      <c r="H1314" s="99"/>
      <c r="I1314" s="99"/>
      <c r="J1314" s="99"/>
    </row>
    <row r="1315">
      <c r="A1315" s="97"/>
      <c r="B1315" s="97"/>
      <c r="C1315" s="97"/>
      <c r="D1315" s="97"/>
      <c r="E1315" s="97"/>
      <c r="F1315" s="98"/>
      <c r="G1315" s="97"/>
      <c r="H1315" s="99"/>
      <c r="I1315" s="99"/>
      <c r="J1315" s="99"/>
    </row>
    <row r="1316">
      <c r="A1316" s="97"/>
      <c r="B1316" s="97"/>
      <c r="C1316" s="97"/>
      <c r="D1316" s="97"/>
      <c r="E1316" s="97"/>
      <c r="F1316" s="98"/>
      <c r="G1316" s="97"/>
      <c r="H1316" s="99"/>
      <c r="I1316" s="99"/>
      <c r="J1316" s="99"/>
    </row>
    <row r="1317">
      <c r="A1317" s="97"/>
      <c r="B1317" s="97"/>
      <c r="C1317" s="97"/>
      <c r="D1317" s="97"/>
      <c r="E1317" s="97"/>
      <c r="F1317" s="98"/>
      <c r="G1317" s="97"/>
      <c r="H1317" s="99"/>
      <c r="I1317" s="99"/>
      <c r="J1317" s="99"/>
    </row>
    <row r="1318">
      <c r="A1318" s="97"/>
      <c r="B1318" s="97"/>
      <c r="C1318" s="97"/>
      <c r="D1318" s="97"/>
      <c r="E1318" s="97"/>
      <c r="F1318" s="98"/>
      <c r="G1318" s="97"/>
      <c r="H1318" s="99"/>
      <c r="I1318" s="99"/>
      <c r="J1318" s="99"/>
    </row>
    <row r="1319">
      <c r="A1319" s="97"/>
      <c r="B1319" s="97"/>
      <c r="C1319" s="97"/>
      <c r="D1319" s="97"/>
      <c r="E1319" s="97"/>
      <c r="F1319" s="98"/>
      <c r="G1319" s="97"/>
      <c r="H1319" s="99"/>
      <c r="I1319" s="99"/>
      <c r="J1319" s="99"/>
    </row>
    <row r="1320">
      <c r="A1320" s="97"/>
      <c r="B1320" s="97"/>
      <c r="C1320" s="97"/>
      <c r="D1320" s="97"/>
      <c r="E1320" s="97"/>
      <c r="F1320" s="98"/>
      <c r="G1320" s="97"/>
      <c r="H1320" s="99"/>
      <c r="I1320" s="99"/>
      <c r="J1320" s="99"/>
    </row>
    <row r="1321">
      <c r="A1321" s="97"/>
      <c r="B1321" s="97"/>
      <c r="C1321" s="97"/>
      <c r="D1321" s="97"/>
      <c r="E1321" s="97"/>
      <c r="F1321" s="98"/>
      <c r="G1321" s="97"/>
      <c r="H1321" s="99"/>
      <c r="I1321" s="99"/>
      <c r="J1321" s="99"/>
    </row>
    <row r="1322">
      <c r="A1322" s="97"/>
      <c r="B1322" s="97"/>
      <c r="C1322" s="97"/>
      <c r="D1322" s="97"/>
      <c r="E1322" s="97"/>
      <c r="F1322" s="98"/>
      <c r="G1322" s="97"/>
      <c r="H1322" s="99"/>
      <c r="I1322" s="99"/>
      <c r="J1322" s="99"/>
    </row>
    <row r="1323">
      <c r="A1323" s="97"/>
      <c r="B1323" s="97"/>
      <c r="C1323" s="97"/>
      <c r="D1323" s="97"/>
      <c r="E1323" s="97"/>
      <c r="F1323" s="98"/>
      <c r="G1323" s="97"/>
      <c r="H1323" s="99"/>
      <c r="I1323" s="99"/>
      <c r="J1323" s="99"/>
    </row>
    <row r="1324">
      <c r="A1324" s="97"/>
      <c r="B1324" s="97"/>
      <c r="C1324" s="97"/>
      <c r="D1324" s="97"/>
      <c r="E1324" s="97"/>
      <c r="F1324" s="98"/>
      <c r="G1324" s="97"/>
      <c r="H1324" s="99"/>
      <c r="I1324" s="99"/>
      <c r="J1324" s="99"/>
    </row>
    <row r="1325">
      <c r="A1325" s="97"/>
      <c r="B1325" s="97"/>
      <c r="C1325" s="97"/>
      <c r="D1325" s="97"/>
      <c r="E1325" s="97"/>
      <c r="F1325" s="98"/>
      <c r="G1325" s="97"/>
      <c r="H1325" s="99"/>
      <c r="I1325" s="99"/>
      <c r="J1325" s="99"/>
    </row>
    <row r="1326">
      <c r="A1326" s="97"/>
      <c r="B1326" s="97"/>
      <c r="C1326" s="97"/>
      <c r="D1326" s="97"/>
      <c r="E1326" s="97"/>
      <c r="F1326" s="98"/>
      <c r="G1326" s="97"/>
      <c r="H1326" s="99"/>
      <c r="I1326" s="99"/>
      <c r="J1326" s="99"/>
    </row>
    <row r="1327">
      <c r="A1327" s="97"/>
      <c r="B1327" s="97"/>
      <c r="C1327" s="97"/>
      <c r="D1327" s="97"/>
      <c r="E1327" s="97"/>
      <c r="F1327" s="98"/>
      <c r="G1327" s="97"/>
      <c r="H1327" s="99"/>
      <c r="I1327" s="99"/>
      <c r="J1327" s="99"/>
    </row>
    <row r="1328">
      <c r="A1328" s="97"/>
      <c r="B1328" s="97"/>
      <c r="C1328" s="97"/>
      <c r="D1328" s="97"/>
      <c r="E1328" s="97"/>
      <c r="F1328" s="98"/>
      <c r="G1328" s="97"/>
      <c r="H1328" s="99"/>
      <c r="I1328" s="99"/>
      <c r="J1328" s="99"/>
    </row>
    <row r="1329">
      <c r="A1329" s="97"/>
      <c r="B1329" s="97"/>
      <c r="C1329" s="97"/>
      <c r="D1329" s="97"/>
      <c r="E1329" s="97"/>
      <c r="F1329" s="98"/>
      <c r="G1329" s="97"/>
      <c r="H1329" s="99"/>
      <c r="I1329" s="99"/>
      <c r="J1329" s="99"/>
    </row>
    <row r="1330">
      <c r="A1330" s="97"/>
      <c r="B1330" s="97"/>
      <c r="C1330" s="97"/>
      <c r="D1330" s="97"/>
      <c r="E1330" s="97"/>
      <c r="F1330" s="98"/>
      <c r="G1330" s="97"/>
      <c r="H1330" s="99"/>
      <c r="I1330" s="99"/>
      <c r="J1330" s="99"/>
    </row>
    <row r="1331">
      <c r="A1331" s="97"/>
      <c r="B1331" s="97"/>
      <c r="C1331" s="97"/>
      <c r="D1331" s="97"/>
      <c r="E1331" s="97"/>
      <c r="F1331" s="98"/>
      <c r="G1331" s="97"/>
      <c r="H1331" s="99"/>
      <c r="I1331" s="99"/>
      <c r="J1331" s="99"/>
    </row>
    <row r="1332">
      <c r="A1332" s="97"/>
      <c r="B1332" s="97"/>
      <c r="C1332" s="97"/>
      <c r="D1332" s="97"/>
      <c r="E1332" s="97"/>
      <c r="F1332" s="98"/>
      <c r="G1332" s="97"/>
      <c r="H1332" s="99"/>
      <c r="I1332" s="99"/>
      <c r="J1332" s="99"/>
    </row>
    <row r="1333">
      <c r="A1333" s="97"/>
      <c r="B1333" s="97"/>
      <c r="C1333" s="97"/>
      <c r="D1333" s="97"/>
      <c r="E1333" s="97"/>
      <c r="F1333" s="98"/>
      <c r="G1333" s="97"/>
      <c r="H1333" s="99"/>
      <c r="I1333" s="99"/>
      <c r="J1333" s="99"/>
    </row>
    <row r="1334">
      <c r="A1334" s="97"/>
      <c r="B1334" s="97"/>
      <c r="C1334" s="97"/>
      <c r="D1334" s="97"/>
      <c r="E1334" s="97"/>
      <c r="F1334" s="98"/>
      <c r="G1334" s="97"/>
      <c r="H1334" s="99"/>
      <c r="I1334" s="99"/>
      <c r="J1334" s="99"/>
    </row>
    <row r="1335">
      <c r="A1335" s="97"/>
      <c r="B1335" s="97"/>
      <c r="C1335" s="97"/>
      <c r="D1335" s="97"/>
      <c r="E1335" s="97"/>
      <c r="F1335" s="98"/>
      <c r="G1335" s="97"/>
      <c r="H1335" s="99"/>
      <c r="I1335" s="99"/>
      <c r="J1335" s="99"/>
    </row>
    <row r="1336">
      <c r="A1336" s="97"/>
      <c r="B1336" s="97"/>
      <c r="C1336" s="97"/>
      <c r="D1336" s="97"/>
      <c r="E1336" s="97"/>
      <c r="F1336" s="98"/>
      <c r="G1336" s="97"/>
      <c r="H1336" s="99"/>
      <c r="I1336" s="99"/>
      <c r="J1336" s="99"/>
    </row>
    <row r="1337">
      <c r="A1337" s="97"/>
      <c r="B1337" s="97"/>
      <c r="C1337" s="97"/>
      <c r="D1337" s="97"/>
      <c r="E1337" s="97"/>
      <c r="F1337" s="98"/>
      <c r="G1337" s="97"/>
      <c r="H1337" s="99"/>
      <c r="I1337" s="99"/>
      <c r="J1337" s="99"/>
    </row>
    <row r="1338">
      <c r="A1338" s="97"/>
      <c r="B1338" s="97"/>
      <c r="C1338" s="97"/>
      <c r="D1338" s="97"/>
      <c r="E1338" s="97"/>
      <c r="F1338" s="98"/>
      <c r="G1338" s="97"/>
      <c r="H1338" s="99"/>
      <c r="I1338" s="99"/>
      <c r="J1338" s="99"/>
    </row>
    <row r="1339">
      <c r="A1339" s="97"/>
      <c r="B1339" s="97"/>
      <c r="C1339" s="97"/>
      <c r="D1339" s="97"/>
      <c r="E1339" s="97"/>
      <c r="F1339" s="98"/>
      <c r="G1339" s="97"/>
      <c r="H1339" s="99"/>
      <c r="I1339" s="99"/>
      <c r="J1339" s="99"/>
    </row>
    <row r="1340">
      <c r="A1340" s="97"/>
      <c r="B1340" s="97"/>
      <c r="C1340" s="97"/>
      <c r="D1340" s="97"/>
      <c r="E1340" s="97"/>
      <c r="F1340" s="98"/>
      <c r="G1340" s="97"/>
      <c r="H1340" s="99"/>
      <c r="I1340" s="99"/>
      <c r="J1340" s="99"/>
    </row>
    <row r="1341">
      <c r="A1341" s="97"/>
      <c r="B1341" s="97"/>
      <c r="C1341" s="97"/>
      <c r="D1341" s="97"/>
      <c r="E1341" s="97"/>
      <c r="F1341" s="98"/>
      <c r="G1341" s="97"/>
      <c r="H1341" s="99"/>
      <c r="I1341" s="99"/>
      <c r="J1341" s="99"/>
    </row>
    <row r="1342">
      <c r="A1342" s="97"/>
      <c r="B1342" s="97"/>
      <c r="C1342" s="97"/>
      <c r="D1342" s="97"/>
      <c r="E1342" s="97"/>
      <c r="F1342" s="98"/>
      <c r="G1342" s="97"/>
      <c r="H1342" s="99"/>
      <c r="I1342" s="99"/>
      <c r="J1342" s="99"/>
    </row>
    <row r="1343">
      <c r="A1343" s="97"/>
      <c r="B1343" s="97"/>
      <c r="C1343" s="97"/>
      <c r="D1343" s="97"/>
      <c r="E1343" s="97"/>
      <c r="F1343" s="98"/>
      <c r="G1343" s="97"/>
      <c r="H1343" s="99"/>
      <c r="I1343" s="99"/>
      <c r="J1343" s="99"/>
    </row>
    <row r="1344">
      <c r="A1344" s="97"/>
      <c r="B1344" s="97"/>
      <c r="C1344" s="97"/>
      <c r="D1344" s="97"/>
      <c r="E1344" s="97"/>
      <c r="F1344" s="98"/>
      <c r="G1344" s="97"/>
      <c r="H1344" s="99"/>
      <c r="I1344" s="99"/>
      <c r="J1344" s="99"/>
    </row>
    <row r="1345">
      <c r="A1345" s="97"/>
      <c r="B1345" s="97"/>
      <c r="C1345" s="97"/>
      <c r="D1345" s="97"/>
      <c r="E1345" s="97"/>
      <c r="F1345" s="98"/>
      <c r="G1345" s="97"/>
      <c r="H1345" s="99"/>
      <c r="I1345" s="99"/>
      <c r="J1345" s="99"/>
    </row>
    <row r="1346">
      <c r="A1346" s="97"/>
      <c r="B1346" s="97"/>
      <c r="C1346" s="97"/>
      <c r="D1346" s="97"/>
      <c r="E1346" s="97"/>
      <c r="F1346" s="98"/>
      <c r="G1346" s="97"/>
      <c r="H1346" s="99"/>
      <c r="I1346" s="99"/>
      <c r="J1346" s="99"/>
    </row>
    <row r="1347">
      <c r="A1347" s="97"/>
      <c r="B1347" s="97"/>
      <c r="C1347" s="97"/>
      <c r="D1347" s="97"/>
      <c r="E1347" s="97"/>
      <c r="F1347" s="98"/>
      <c r="G1347" s="97"/>
      <c r="H1347" s="99"/>
      <c r="I1347" s="99"/>
      <c r="J1347" s="99"/>
    </row>
    <row r="1348">
      <c r="A1348" s="97"/>
      <c r="B1348" s="97"/>
      <c r="C1348" s="97"/>
      <c r="D1348" s="97"/>
      <c r="E1348" s="97"/>
      <c r="F1348" s="98"/>
      <c r="G1348" s="97"/>
      <c r="H1348" s="99"/>
      <c r="I1348" s="99"/>
      <c r="J1348" s="99"/>
    </row>
    <row r="1349">
      <c r="A1349" s="97"/>
      <c r="B1349" s="97"/>
      <c r="C1349" s="97"/>
      <c r="D1349" s="97"/>
      <c r="E1349" s="97"/>
      <c r="F1349" s="98"/>
      <c r="G1349" s="97"/>
      <c r="H1349" s="99"/>
      <c r="I1349" s="99"/>
      <c r="J1349" s="99"/>
    </row>
    <row r="1350">
      <c r="A1350" s="97"/>
      <c r="B1350" s="97"/>
      <c r="C1350" s="97"/>
      <c r="D1350" s="97"/>
      <c r="E1350" s="97"/>
      <c r="F1350" s="98"/>
      <c r="G1350" s="97"/>
      <c r="H1350" s="99"/>
      <c r="I1350" s="99"/>
      <c r="J1350" s="99"/>
    </row>
    <row r="1351">
      <c r="A1351" s="97"/>
      <c r="B1351" s="97"/>
      <c r="C1351" s="97"/>
      <c r="D1351" s="97"/>
      <c r="E1351" s="97"/>
      <c r="F1351" s="98"/>
      <c r="G1351" s="97"/>
      <c r="H1351" s="99"/>
      <c r="I1351" s="99"/>
      <c r="J1351" s="99"/>
    </row>
    <row r="1352">
      <c r="A1352" s="97"/>
      <c r="B1352" s="97"/>
      <c r="C1352" s="97"/>
      <c r="D1352" s="97"/>
      <c r="E1352" s="97"/>
      <c r="F1352" s="98"/>
      <c r="G1352" s="97"/>
      <c r="H1352" s="99"/>
      <c r="I1352" s="99"/>
      <c r="J1352" s="99"/>
    </row>
    <row r="1353">
      <c r="A1353" s="97"/>
      <c r="B1353" s="97"/>
      <c r="C1353" s="97"/>
      <c r="D1353" s="97"/>
      <c r="E1353" s="97"/>
      <c r="F1353" s="98"/>
      <c r="G1353" s="97"/>
      <c r="H1353" s="99"/>
      <c r="I1353" s="99"/>
      <c r="J1353" s="99"/>
    </row>
  </sheetData>
  <dataValidations>
    <dataValidation type="list" allowBlank="1" showErrorMessage="1" sqref="F5:F9 F11:F14 F16:F20 F22:F31 F33:F34 F37:F46 F48:F58 F60:F68 F70:F84 F86:F100 F102:F113 F115:F128 F130:F138 F140:F150 F152:F161 F163:F172 F175 F177:F179 F181:F184 F186:F188 F190:F192 F195:F201 F204:F210 F212:F217 F219:F223 F226:F233 F235 F237:F239 F241:F244 F246:F247 F249:F253 F256:F261 F263:F264 F266:F272 F275:F284 F286:F294 F296 F298:F319 F321:F330 F332:F333 F335:F338 F340:F342 F344 F346 F348:F349 F352:F356 F358:F362 F364:F371 F373:F380 F382:F387 F390:F397">
      <formula1>"Page,Singlepage,CMS,ProfessProfile,Ebook,Document,Link,Photo,Contact,Calendar,New Module,Weblink,Video,FAQ,Sitemap,Webboard,RSS"</formula1>
    </dataValidation>
  </dataValidations>
  <hyperlinks>
    <hyperlink r:id="rId1" ref="G5"/>
    <hyperlink r:id="rId2" ref="G6"/>
    <hyperlink r:id="rId3" ref="G7"/>
    <hyperlink r:id="rId4" ref="G8"/>
    <hyperlink r:id="rId5" ref="G9"/>
    <hyperlink r:id="rId6" ref="G11"/>
    <hyperlink r:id="rId7" ref="G12"/>
    <hyperlink r:id="rId8" ref="G13"/>
    <hyperlink r:id="rId9" ref="G14"/>
    <hyperlink r:id="rId10" ref="G16"/>
    <hyperlink r:id="rId11" ref="G17"/>
    <hyperlink r:id="rId12" ref="G18"/>
    <hyperlink r:id="rId13" ref="G19"/>
    <hyperlink r:id="rId14" ref="G20"/>
    <hyperlink r:id="rId15" ref="G22"/>
    <hyperlink r:id="rId16" ref="G23"/>
    <hyperlink r:id="rId17" ref="G24"/>
    <hyperlink r:id="rId18" ref="G25"/>
    <hyperlink r:id="rId19" ref="G26"/>
    <hyperlink r:id="rId20" ref="G27"/>
    <hyperlink r:id="rId21" ref="G28"/>
    <hyperlink r:id="rId22" ref="G29"/>
    <hyperlink r:id="rId23" ref="G30"/>
    <hyperlink r:id="rId24" ref="G31"/>
    <hyperlink r:id="rId25" ref="G33"/>
    <hyperlink r:id="rId26" ref="G34"/>
    <hyperlink r:id="rId27" ref="G118"/>
    <hyperlink r:id="rId28" ref="G119"/>
    <hyperlink r:id="rId29" ref="G120"/>
    <hyperlink r:id="rId30" ref="G121"/>
    <hyperlink r:id="rId31" ref="G122"/>
    <hyperlink r:id="rId32" ref="G123"/>
    <hyperlink r:id="rId33" ref="G124"/>
    <hyperlink r:id="rId34" ref="G125"/>
    <hyperlink r:id="rId35" ref="G126"/>
    <hyperlink r:id="rId36" ref="G127"/>
    <hyperlink r:id="rId37" ref="G128"/>
    <hyperlink r:id="rId38" ref="G130"/>
    <hyperlink r:id="rId39" ref="G131"/>
    <hyperlink r:id="rId40" ref="G132"/>
    <hyperlink r:id="rId41" ref="G133"/>
    <hyperlink r:id="rId42" ref="G134"/>
    <hyperlink r:id="rId43" ref="G135"/>
    <hyperlink r:id="rId44" ref="G136"/>
    <hyperlink r:id="rId45" ref="G137"/>
    <hyperlink r:id="rId46" ref="G138"/>
    <hyperlink r:id="rId47" ref="G140"/>
    <hyperlink r:id="rId48" ref="G141"/>
    <hyperlink r:id="rId49" ref="G142"/>
    <hyperlink r:id="rId50" ref="G143"/>
    <hyperlink r:id="rId51" ref="G144"/>
    <hyperlink r:id="rId52" ref="G145"/>
    <hyperlink r:id="rId53" ref="G146"/>
    <hyperlink r:id="rId54" ref="G147"/>
    <hyperlink r:id="rId55" ref="G148"/>
    <hyperlink r:id="rId56" ref="G149"/>
    <hyperlink r:id="rId57" ref="G150"/>
    <hyperlink r:id="rId58" ref="G152"/>
    <hyperlink r:id="rId59" ref="G153"/>
    <hyperlink r:id="rId60" ref="G154"/>
    <hyperlink r:id="rId61" ref="G155"/>
    <hyperlink r:id="rId62" ref="G156"/>
    <hyperlink r:id="rId63" ref="G157"/>
    <hyperlink r:id="rId64" ref="G158"/>
    <hyperlink r:id="rId65" ref="G159"/>
    <hyperlink r:id="rId66" ref="G163"/>
    <hyperlink r:id="rId67" ref="G164"/>
    <hyperlink r:id="rId68" ref="G165"/>
    <hyperlink r:id="rId69" ref="G166"/>
    <hyperlink r:id="rId70" ref="G167"/>
    <hyperlink r:id="rId71" ref="G168"/>
    <hyperlink r:id="rId72" ref="G169"/>
    <hyperlink r:id="rId73" ref="G170"/>
    <hyperlink r:id="rId74" ref="G171"/>
    <hyperlink r:id="rId75" ref="G172"/>
    <hyperlink r:id="rId76" ref="G175"/>
    <hyperlink r:id="rId77" ref="G177"/>
    <hyperlink r:id="rId78" ref="G178"/>
    <hyperlink r:id="rId79" ref="G179"/>
    <hyperlink r:id="rId80" ref="G181"/>
    <hyperlink r:id="rId81" ref="G182"/>
    <hyperlink r:id="rId82" ref="G183"/>
    <hyperlink r:id="rId83" ref="G184"/>
    <hyperlink r:id="rId84" ref="G186"/>
    <hyperlink r:id="rId85" ref="G187"/>
    <hyperlink r:id="rId86" ref="G188"/>
    <hyperlink r:id="rId87" ref="G190"/>
    <hyperlink r:id="rId88" ref="G191"/>
    <hyperlink r:id="rId89" ref="G192"/>
    <hyperlink r:id="rId90" ref="G195"/>
    <hyperlink r:id="rId91" ref="G196"/>
    <hyperlink r:id="rId92" ref="G197"/>
    <hyperlink r:id="rId93" ref="G199"/>
    <hyperlink r:id="rId94" ref="G200"/>
    <hyperlink r:id="rId95" ref="G201"/>
    <hyperlink r:id="rId96" ref="G204"/>
    <hyperlink r:id="rId97" ref="G205"/>
    <hyperlink r:id="rId98" ref="G206"/>
    <hyperlink r:id="rId99" ref="G207"/>
    <hyperlink r:id="rId100" ref="G208"/>
    <hyperlink r:id="rId101" ref="G209"/>
    <hyperlink r:id="rId102" ref="G210"/>
    <hyperlink r:id="rId103" ref="G212"/>
    <hyperlink r:id="rId104" ref="G213"/>
    <hyperlink r:id="rId105" ref="G214"/>
    <hyperlink r:id="rId106" ref="G215"/>
    <hyperlink r:id="rId107" ref="G216"/>
    <hyperlink r:id="rId108" ref="G217"/>
    <hyperlink r:id="rId109" ref="G219"/>
    <hyperlink r:id="rId110" ref="G220"/>
    <hyperlink r:id="rId111" ref="G221"/>
    <hyperlink r:id="rId112" ref="G222"/>
    <hyperlink r:id="rId113" ref="G223"/>
    <hyperlink r:id="rId114" ref="G226"/>
    <hyperlink r:id="rId115" ref="G227"/>
    <hyperlink r:id="rId116" ref="G228"/>
    <hyperlink r:id="rId117" ref="G229"/>
    <hyperlink r:id="rId118" ref="G230"/>
    <hyperlink r:id="rId119" ref="G231"/>
    <hyperlink r:id="rId120" ref="G232"/>
    <hyperlink r:id="rId121" ref="G233"/>
    <hyperlink r:id="rId122" ref="G235"/>
    <hyperlink r:id="rId123" ref="G237"/>
    <hyperlink r:id="rId124" ref="G238"/>
    <hyperlink r:id="rId125" ref="G239"/>
    <hyperlink r:id="rId126" ref="G241"/>
    <hyperlink r:id="rId127" ref="G242"/>
    <hyperlink r:id="rId128" ref="G243"/>
    <hyperlink r:id="rId129" ref="G244"/>
    <hyperlink r:id="rId130" ref="G246"/>
    <hyperlink r:id="rId131" ref="G247"/>
    <hyperlink r:id="rId132" ref="G249"/>
    <hyperlink r:id="rId133" ref="G250"/>
    <hyperlink r:id="rId134" ref="G251"/>
    <hyperlink r:id="rId135" ref="G252"/>
    <hyperlink r:id="rId136" ref="G253"/>
    <hyperlink r:id="rId137" ref="G256"/>
    <hyperlink r:id="rId138" ref="G257"/>
    <hyperlink r:id="rId139" ref="G258"/>
    <hyperlink r:id="rId140" ref="G259"/>
    <hyperlink r:id="rId141" ref="G260"/>
    <hyperlink r:id="rId142" ref="G261"/>
    <hyperlink r:id="rId143" ref="G263"/>
    <hyperlink r:id="rId144" ref="G264"/>
    <hyperlink r:id="rId145" ref="G266"/>
    <hyperlink r:id="rId146" ref="G267"/>
    <hyperlink r:id="rId147" ref="G268"/>
    <hyperlink r:id="rId148" ref="G269"/>
    <hyperlink r:id="rId149" ref="G270"/>
    <hyperlink r:id="rId150" ref="G271"/>
    <hyperlink r:id="rId151" ref="G272"/>
    <hyperlink r:id="rId152" ref="G275"/>
    <hyperlink r:id="rId153" ref="G276"/>
    <hyperlink r:id="rId154" ref="G277"/>
    <hyperlink r:id="rId155" ref="G278"/>
    <hyperlink r:id="rId156" ref="G279"/>
    <hyperlink r:id="rId157" ref="G280"/>
    <hyperlink r:id="rId158" ref="G281"/>
    <hyperlink r:id="rId159" ref="G282"/>
    <hyperlink r:id="rId160" ref="G283"/>
    <hyperlink r:id="rId161" ref="G284"/>
    <hyperlink r:id="rId162" ref="G286"/>
    <hyperlink r:id="rId163" ref="G287"/>
    <hyperlink r:id="rId164" ref="G288"/>
    <hyperlink r:id="rId165" ref="G289"/>
    <hyperlink r:id="rId166" ref="G290"/>
    <hyperlink r:id="rId167" ref="G291"/>
    <hyperlink r:id="rId168" ref="G292"/>
    <hyperlink r:id="rId169" ref="G293"/>
    <hyperlink r:id="rId170" ref="G294"/>
    <hyperlink r:id="rId171" ref="G296"/>
    <hyperlink r:id="rId172" ref="G298"/>
    <hyperlink r:id="rId173" ref="G299"/>
    <hyperlink r:id="rId174" ref="G300"/>
    <hyperlink r:id="rId175" ref="G301"/>
    <hyperlink r:id="rId176" ref="G302"/>
    <hyperlink r:id="rId177" ref="G303"/>
    <hyperlink r:id="rId178" ref="G304"/>
    <hyperlink r:id="rId179" ref="G305"/>
    <hyperlink r:id="rId180" ref="G306"/>
    <hyperlink r:id="rId181" ref="G307"/>
    <hyperlink r:id="rId182" ref="G309"/>
    <hyperlink r:id="rId183" ref="G310"/>
    <hyperlink r:id="rId184" ref="G311"/>
    <hyperlink r:id="rId185" ref="G312"/>
    <hyperlink r:id="rId186" ref="G313"/>
    <hyperlink r:id="rId187" ref="G314"/>
    <hyperlink r:id="rId188" ref="G315"/>
    <hyperlink r:id="rId189" ref="G316"/>
    <hyperlink r:id="rId190" ref="G317"/>
    <hyperlink r:id="rId191" ref="G318"/>
    <hyperlink r:id="rId192" ref="G319"/>
    <hyperlink r:id="rId193" ref="G321"/>
    <hyperlink r:id="rId194" ref="G322"/>
    <hyperlink r:id="rId195" ref="G323"/>
    <hyperlink r:id="rId196" ref="G324"/>
    <hyperlink r:id="rId197" ref="G325"/>
    <hyperlink r:id="rId198" ref="G326"/>
    <hyperlink r:id="rId199" ref="G327"/>
    <hyperlink r:id="rId200" ref="G328"/>
    <hyperlink r:id="rId201" ref="G329"/>
    <hyperlink r:id="rId202" ref="G330"/>
    <hyperlink r:id="rId203" ref="G332"/>
    <hyperlink r:id="rId204" ref="G333"/>
    <hyperlink r:id="rId205" ref="G335"/>
    <hyperlink r:id="rId206" ref="G336"/>
    <hyperlink r:id="rId207" ref="G337"/>
    <hyperlink r:id="rId208" ref="G338"/>
    <hyperlink r:id="rId209" ref="G340"/>
    <hyperlink r:id="rId210" ref="G341"/>
    <hyperlink r:id="rId211" ref="G342"/>
    <hyperlink r:id="rId212" ref="G344"/>
    <hyperlink r:id="rId213" ref="G346"/>
    <hyperlink r:id="rId214" ref="G348"/>
    <hyperlink r:id="rId215" ref="G349"/>
    <hyperlink r:id="rId216" ref="G352"/>
    <hyperlink r:id="rId217" ref="G353"/>
    <hyperlink r:id="rId218" ref="G354"/>
    <hyperlink r:id="rId219" ref="G355"/>
    <hyperlink r:id="rId220" ref="G356"/>
    <hyperlink r:id="rId221" ref="G358"/>
    <hyperlink r:id="rId222" ref="G359"/>
    <hyperlink r:id="rId223" ref="G360"/>
    <hyperlink r:id="rId224" ref="G361"/>
    <hyperlink r:id="rId225" ref="G362"/>
    <hyperlink r:id="rId226" ref="G364"/>
    <hyperlink r:id="rId227" ref="G365"/>
    <hyperlink r:id="rId228" ref="G366"/>
    <hyperlink r:id="rId229" ref="G367"/>
    <hyperlink r:id="rId230" ref="G368"/>
    <hyperlink r:id="rId231" ref="G369"/>
    <hyperlink r:id="rId232" ref="G370"/>
    <hyperlink r:id="rId233" ref="G371"/>
    <hyperlink r:id="rId234" ref="G373"/>
    <hyperlink r:id="rId235" ref="G374"/>
    <hyperlink r:id="rId236" ref="G375"/>
    <hyperlink r:id="rId237" ref="G376"/>
    <hyperlink r:id="rId238" ref="G377"/>
    <hyperlink r:id="rId239" ref="G378"/>
    <hyperlink r:id="rId240" ref="G379"/>
    <hyperlink r:id="rId241" ref="G380"/>
    <hyperlink r:id="rId242" ref="G382"/>
    <hyperlink r:id="rId243" ref="G383"/>
    <hyperlink r:id="rId244" ref="G384"/>
    <hyperlink r:id="rId245" ref="G385"/>
    <hyperlink r:id="rId246" ref="G386"/>
    <hyperlink r:id="rId247" ref="G387"/>
    <hyperlink r:id="rId248" ref="G390"/>
    <hyperlink r:id="rId249" ref="G391"/>
    <hyperlink r:id="rId250" ref="G392"/>
    <hyperlink r:id="rId251" ref="G393"/>
    <hyperlink r:id="rId252" ref="G394"/>
  </hyperlinks>
  <drawing r:id="rId25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outlineLevelRow="2"/>
  <cols>
    <col customWidth="1" min="1" max="1" width="18.5"/>
    <col customWidth="1" min="2" max="3" width="46.75"/>
    <col customWidth="1" min="4" max="4" width="17.5"/>
    <col customWidth="1" min="5" max="5" width="46.5"/>
    <col customWidth="1" min="6" max="6" width="21.63"/>
    <col customWidth="1" min="7" max="7" width="39.63"/>
    <col customWidth="1" min="8" max="8" width="13.38"/>
    <col customWidth="1" min="9" max="9" width="13.88"/>
    <col customWidth="1" min="10" max="10" width="19.0"/>
    <col customWidth="1" min="11" max="11" width="18.25"/>
    <col customWidth="1" min="13" max="14" width="18.5"/>
    <col customWidth="1" min="16" max="16" width="20.88"/>
    <col customWidth="1" min="17" max="17" width="45.13"/>
    <col customWidth="1" min="18" max="18" width="53.5"/>
    <col customWidth="1" min="19" max="19" width="39.13"/>
    <col customWidth="1" min="20" max="20" width="22.63"/>
  </cols>
  <sheetData>
    <row r="1">
      <c r="A1" s="153" t="s">
        <v>0</v>
      </c>
      <c r="B1" s="154" t="s">
        <v>1</v>
      </c>
      <c r="C1" s="154" t="s">
        <v>2</v>
      </c>
      <c r="D1" s="155" t="s">
        <v>668</v>
      </c>
      <c r="E1" s="155" t="s">
        <v>669</v>
      </c>
      <c r="F1" s="155" t="s">
        <v>670</v>
      </c>
      <c r="G1" s="156" t="s">
        <v>671</v>
      </c>
      <c r="H1" s="156" t="s">
        <v>672</v>
      </c>
      <c r="I1" s="156" t="s">
        <v>673</v>
      </c>
      <c r="J1" s="156" t="s">
        <v>674</v>
      </c>
      <c r="K1" s="157" t="s">
        <v>675</v>
      </c>
      <c r="L1" s="158"/>
      <c r="M1" s="159" t="s">
        <v>5</v>
      </c>
      <c r="N1" s="160" t="s">
        <v>676</v>
      </c>
      <c r="O1" s="158"/>
      <c r="P1" s="161" t="s">
        <v>0</v>
      </c>
      <c r="Q1" s="162" t="s">
        <v>1</v>
      </c>
      <c r="R1" s="162" t="s">
        <v>2</v>
      </c>
      <c r="S1" s="162" t="s">
        <v>671</v>
      </c>
      <c r="T1" s="163" t="s">
        <v>677</v>
      </c>
      <c r="U1" s="158"/>
      <c r="V1" s="158"/>
      <c r="W1" s="158"/>
      <c r="X1" s="158"/>
      <c r="Y1" s="158"/>
      <c r="Z1" s="158"/>
      <c r="AA1" s="158"/>
      <c r="AB1" s="158"/>
      <c r="AC1" s="158"/>
      <c r="AD1" s="158"/>
      <c r="AE1" s="158"/>
      <c r="AF1" s="158"/>
    </row>
    <row r="2">
      <c r="A2" s="164" t="s">
        <v>10</v>
      </c>
      <c r="B2" s="165"/>
      <c r="C2" s="165"/>
      <c r="D2" s="166"/>
      <c r="E2" s="167"/>
      <c r="F2" s="168"/>
      <c r="G2" s="169"/>
      <c r="H2" s="170"/>
      <c r="I2" s="171"/>
      <c r="J2" s="172"/>
      <c r="K2" s="173" t="s">
        <v>678</v>
      </c>
      <c r="L2" s="174"/>
      <c r="M2" s="175" t="s">
        <v>679</v>
      </c>
      <c r="N2" s="176">
        <f>countif(D2:D231,"Single Page")</f>
        <v>30</v>
      </c>
      <c r="O2" s="174"/>
      <c r="P2" s="177" t="s">
        <v>680</v>
      </c>
      <c r="Q2" s="178"/>
      <c r="R2" s="178"/>
      <c r="S2" s="179"/>
      <c r="T2" s="180"/>
      <c r="U2" s="174"/>
      <c r="V2" s="174"/>
      <c r="W2" s="174"/>
      <c r="X2" s="174"/>
      <c r="Y2" s="174"/>
      <c r="Z2" s="174"/>
      <c r="AA2" s="174"/>
      <c r="AB2" s="174"/>
      <c r="AC2" s="174"/>
      <c r="AD2" s="174"/>
      <c r="AE2" s="174"/>
      <c r="AF2" s="174"/>
    </row>
    <row r="3" outlineLevel="1">
      <c r="A3" s="181"/>
      <c r="B3" s="182" t="s">
        <v>681</v>
      </c>
      <c r="C3" s="183"/>
      <c r="D3" s="184"/>
      <c r="E3" s="185"/>
      <c r="F3" s="186"/>
      <c r="G3" s="187"/>
      <c r="H3" s="188"/>
      <c r="I3" s="189"/>
      <c r="J3" s="190"/>
      <c r="K3" s="191" t="s">
        <v>678</v>
      </c>
      <c r="L3" s="174"/>
      <c r="M3" s="192" t="s">
        <v>646</v>
      </c>
      <c r="N3" s="193">
        <f>countif(D2:D231,"ProfessProfile")</f>
        <v>6</v>
      </c>
      <c r="O3" s="174"/>
      <c r="P3" s="194"/>
      <c r="Q3" s="195" t="s">
        <v>681</v>
      </c>
      <c r="R3" s="196"/>
      <c r="S3" s="197"/>
      <c r="T3" s="198"/>
      <c r="U3" s="174"/>
      <c r="V3" s="174"/>
      <c r="W3" s="174"/>
      <c r="X3" s="174"/>
      <c r="Y3" s="174"/>
      <c r="Z3" s="174"/>
      <c r="AA3" s="174"/>
      <c r="AB3" s="174"/>
      <c r="AC3" s="174"/>
      <c r="AD3" s="174"/>
      <c r="AE3" s="174"/>
      <c r="AF3" s="174"/>
    </row>
    <row r="4" outlineLevel="1">
      <c r="A4" s="199"/>
      <c r="B4" s="200"/>
      <c r="C4" s="201" t="s">
        <v>524</v>
      </c>
      <c r="D4" s="202"/>
      <c r="E4" s="203" t="s">
        <v>682</v>
      </c>
      <c r="F4" s="204"/>
      <c r="G4" s="205"/>
      <c r="H4" s="206"/>
      <c r="I4" s="207"/>
      <c r="J4" s="208"/>
      <c r="K4" s="209" t="s">
        <v>678</v>
      </c>
      <c r="L4" s="174"/>
      <c r="M4" s="192" t="s">
        <v>21</v>
      </c>
      <c r="N4" s="210">
        <f>countif(D2:D231,"Document")</f>
        <v>79</v>
      </c>
      <c r="O4" s="174"/>
      <c r="P4" s="177"/>
      <c r="Q4" s="178"/>
      <c r="R4" s="211" t="s">
        <v>524</v>
      </c>
      <c r="S4" s="179"/>
      <c r="T4" s="180"/>
      <c r="U4" s="174"/>
      <c r="V4" s="174"/>
      <c r="W4" s="174"/>
      <c r="X4" s="174"/>
      <c r="Y4" s="174"/>
      <c r="Z4" s="174"/>
      <c r="AA4" s="174"/>
      <c r="AB4" s="174"/>
      <c r="AC4" s="174"/>
      <c r="AD4" s="174"/>
      <c r="AE4" s="174"/>
      <c r="AF4" s="174"/>
    </row>
    <row r="5" outlineLevel="1">
      <c r="A5" s="181"/>
      <c r="B5" s="183"/>
      <c r="C5" s="182" t="s">
        <v>683</v>
      </c>
      <c r="D5" s="184"/>
      <c r="E5" s="185" t="s">
        <v>684</v>
      </c>
      <c r="F5" s="186"/>
      <c r="G5" s="187"/>
      <c r="H5" s="188"/>
      <c r="I5" s="189"/>
      <c r="J5" s="190"/>
      <c r="K5" s="191" t="s">
        <v>678</v>
      </c>
      <c r="L5" s="174"/>
      <c r="M5" s="192" t="s">
        <v>508</v>
      </c>
      <c r="N5" s="210">
        <f>countif(D2:D231,"Webboard")</f>
        <v>2</v>
      </c>
      <c r="O5" s="174"/>
      <c r="P5" s="194"/>
      <c r="Q5" s="196"/>
      <c r="R5" s="195" t="s">
        <v>683</v>
      </c>
      <c r="S5" s="197"/>
      <c r="T5" s="198"/>
      <c r="U5" s="174"/>
      <c r="V5" s="174"/>
      <c r="W5" s="174"/>
      <c r="X5" s="174"/>
      <c r="Y5" s="174"/>
      <c r="Z5" s="174"/>
      <c r="AA5" s="174"/>
      <c r="AB5" s="174"/>
      <c r="AC5" s="174"/>
      <c r="AD5" s="174"/>
      <c r="AE5" s="174"/>
      <c r="AF5" s="174"/>
    </row>
    <row r="6" outlineLevel="1">
      <c r="A6" s="199"/>
      <c r="B6" s="200"/>
      <c r="C6" s="201" t="s">
        <v>685</v>
      </c>
      <c r="D6" s="202"/>
      <c r="E6" s="203"/>
      <c r="F6" s="204"/>
      <c r="G6" s="205"/>
      <c r="H6" s="206"/>
      <c r="I6" s="207"/>
      <c r="J6" s="208"/>
      <c r="K6" s="209" t="s">
        <v>678</v>
      </c>
      <c r="L6" s="174"/>
      <c r="M6" s="192" t="s">
        <v>649</v>
      </c>
      <c r="N6" s="210">
        <f>countif(D2:D231,"Contact")</f>
        <v>1</v>
      </c>
      <c r="O6" s="174"/>
      <c r="P6" s="177"/>
      <c r="Q6" s="178"/>
      <c r="R6" s="211" t="s">
        <v>685</v>
      </c>
      <c r="S6" s="179"/>
      <c r="T6" s="180"/>
      <c r="U6" s="174"/>
      <c r="V6" s="174"/>
      <c r="W6" s="174"/>
      <c r="X6" s="174"/>
      <c r="Y6" s="174"/>
      <c r="Z6" s="174"/>
      <c r="AA6" s="174"/>
      <c r="AB6" s="174"/>
      <c r="AC6" s="174"/>
      <c r="AD6" s="174"/>
      <c r="AE6" s="174"/>
      <c r="AF6" s="174"/>
    </row>
    <row r="7" outlineLevel="1">
      <c r="A7" s="181"/>
      <c r="B7" s="182" t="s">
        <v>686</v>
      </c>
      <c r="C7" s="183"/>
      <c r="D7" s="184"/>
      <c r="E7" s="185"/>
      <c r="F7" s="186"/>
      <c r="G7" s="187"/>
      <c r="H7" s="212" t="s">
        <v>687</v>
      </c>
      <c r="I7" s="189"/>
      <c r="J7" s="190"/>
      <c r="K7" s="191" t="s">
        <v>678</v>
      </c>
      <c r="L7" s="174"/>
      <c r="M7" s="192" t="s">
        <v>485</v>
      </c>
      <c r="N7" s="210">
        <f>countif(D2:D231,"Link")</f>
        <v>20</v>
      </c>
      <c r="O7" s="174"/>
      <c r="P7" s="194"/>
      <c r="Q7" s="195" t="s">
        <v>686</v>
      </c>
      <c r="R7" s="196"/>
      <c r="S7" s="197"/>
      <c r="T7" s="198"/>
      <c r="U7" s="174"/>
      <c r="V7" s="174"/>
      <c r="W7" s="174"/>
      <c r="X7" s="174"/>
      <c r="Y7" s="174"/>
      <c r="Z7" s="174"/>
      <c r="AA7" s="174"/>
      <c r="AB7" s="174"/>
      <c r="AC7" s="174"/>
      <c r="AD7" s="174"/>
      <c r="AE7" s="174"/>
      <c r="AF7" s="174"/>
    </row>
    <row r="8" outlineLevel="1">
      <c r="A8" s="199"/>
      <c r="B8" s="201" t="s">
        <v>631</v>
      </c>
      <c r="C8" s="200"/>
      <c r="D8" s="202"/>
      <c r="E8" s="203"/>
      <c r="F8" s="204"/>
      <c r="G8" s="213" t="s">
        <v>688</v>
      </c>
      <c r="H8" s="206"/>
      <c r="I8" s="207"/>
      <c r="J8" s="208"/>
      <c r="K8" s="209" t="s">
        <v>678</v>
      </c>
      <c r="L8" s="174"/>
      <c r="M8" s="192" t="s">
        <v>358</v>
      </c>
      <c r="N8" s="210">
        <f>countif(D2:D231,"Weblink")</f>
        <v>5</v>
      </c>
      <c r="O8" s="174"/>
      <c r="P8" s="177"/>
      <c r="Q8" s="211" t="s">
        <v>631</v>
      </c>
      <c r="R8" s="178"/>
      <c r="S8" s="179"/>
      <c r="T8" s="180"/>
      <c r="U8" s="174"/>
      <c r="V8" s="174"/>
      <c r="W8" s="174"/>
      <c r="X8" s="174"/>
      <c r="Y8" s="174"/>
      <c r="Z8" s="174"/>
      <c r="AA8" s="174"/>
      <c r="AB8" s="174"/>
      <c r="AC8" s="174"/>
      <c r="AD8" s="174"/>
      <c r="AE8" s="174"/>
      <c r="AF8" s="174"/>
    </row>
    <row r="9" outlineLevel="1">
      <c r="A9" s="181"/>
      <c r="B9" s="182" t="s">
        <v>689</v>
      </c>
      <c r="C9" s="183"/>
      <c r="D9" s="184"/>
      <c r="E9" s="185"/>
      <c r="F9" s="186"/>
      <c r="G9" s="187"/>
      <c r="H9" s="212" t="s">
        <v>687</v>
      </c>
      <c r="I9" s="189"/>
      <c r="J9" s="190"/>
      <c r="K9" s="191" t="s">
        <v>678</v>
      </c>
      <c r="L9" s="174"/>
      <c r="M9" s="192" t="s">
        <v>631</v>
      </c>
      <c r="N9" s="210">
        <f>countif(D2:D231,"Sitemap")</f>
        <v>0</v>
      </c>
      <c r="O9" s="174"/>
      <c r="P9" s="194"/>
      <c r="Q9" s="195" t="s">
        <v>689</v>
      </c>
      <c r="R9" s="196"/>
      <c r="S9" s="197"/>
      <c r="T9" s="198"/>
      <c r="U9" s="174"/>
      <c r="V9" s="174"/>
      <c r="W9" s="174"/>
      <c r="X9" s="174"/>
      <c r="Y9" s="174"/>
      <c r="Z9" s="174"/>
      <c r="AA9" s="174"/>
      <c r="AB9" s="174"/>
      <c r="AC9" s="174"/>
      <c r="AD9" s="174"/>
      <c r="AE9" s="174"/>
      <c r="AF9" s="174"/>
    </row>
    <row r="10" outlineLevel="1">
      <c r="A10" s="199"/>
      <c r="B10" s="201" t="s">
        <v>690</v>
      </c>
      <c r="C10" s="200"/>
      <c r="D10" s="202"/>
      <c r="E10" s="203"/>
      <c r="F10" s="204"/>
      <c r="G10" s="205"/>
      <c r="H10" s="206"/>
      <c r="I10" s="207"/>
      <c r="J10" s="208"/>
      <c r="K10" s="209" t="s">
        <v>678</v>
      </c>
      <c r="L10" s="174"/>
      <c r="M10" s="192" t="s">
        <v>36</v>
      </c>
      <c r="N10" s="210">
        <f>countif(D2:D231,"Photo")</f>
        <v>0</v>
      </c>
      <c r="O10" s="174"/>
      <c r="P10" s="177"/>
      <c r="Q10" s="211" t="s">
        <v>690</v>
      </c>
      <c r="R10" s="178"/>
      <c r="S10" s="179"/>
      <c r="T10" s="180"/>
      <c r="U10" s="174"/>
      <c r="V10" s="174"/>
      <c r="W10" s="174"/>
      <c r="X10" s="174"/>
      <c r="Y10" s="174"/>
      <c r="Z10" s="174"/>
      <c r="AA10" s="174"/>
      <c r="AB10" s="174"/>
      <c r="AC10" s="174"/>
      <c r="AD10" s="174"/>
      <c r="AE10" s="174"/>
      <c r="AF10" s="174"/>
    </row>
    <row r="11" outlineLevel="1">
      <c r="A11" s="181"/>
      <c r="B11" s="182" t="s">
        <v>691</v>
      </c>
      <c r="C11" s="183"/>
      <c r="D11" s="184"/>
      <c r="E11" s="185"/>
      <c r="F11" s="186"/>
      <c r="G11" s="187"/>
      <c r="H11" s="212" t="s">
        <v>687</v>
      </c>
      <c r="I11" s="189"/>
      <c r="J11" s="190"/>
      <c r="K11" s="191" t="s">
        <v>678</v>
      </c>
      <c r="L11" s="174"/>
      <c r="M11" s="192" t="s">
        <v>650</v>
      </c>
      <c r="N11" s="210">
        <f>countif(D2:D231,"Video")</f>
        <v>1</v>
      </c>
      <c r="O11" s="174"/>
      <c r="P11" s="194"/>
      <c r="Q11" s="195" t="s">
        <v>691</v>
      </c>
      <c r="R11" s="196"/>
      <c r="S11" s="197"/>
      <c r="T11" s="198"/>
      <c r="U11" s="174"/>
      <c r="V11" s="174"/>
      <c r="W11" s="174"/>
      <c r="X11" s="174"/>
      <c r="Y11" s="174"/>
      <c r="Z11" s="174"/>
      <c r="AA11" s="174"/>
      <c r="AB11" s="174"/>
      <c r="AC11" s="174"/>
      <c r="AD11" s="174"/>
      <c r="AE11" s="174"/>
      <c r="AF11" s="174"/>
    </row>
    <row r="12" outlineLevel="1">
      <c r="A12" s="199"/>
      <c r="B12" s="201" t="s">
        <v>692</v>
      </c>
      <c r="C12" s="200"/>
      <c r="D12" s="202"/>
      <c r="E12" s="203"/>
      <c r="F12" s="204"/>
      <c r="G12" s="205"/>
      <c r="H12" s="214" t="s">
        <v>693</v>
      </c>
      <c r="I12" s="207"/>
      <c r="J12" s="208"/>
      <c r="K12" s="209" t="s">
        <v>678</v>
      </c>
      <c r="L12" s="174"/>
      <c r="M12" s="192" t="s">
        <v>647</v>
      </c>
      <c r="N12" s="210">
        <f>countif(D2:D231,"Ebook")</f>
        <v>2</v>
      </c>
      <c r="O12" s="174"/>
      <c r="P12" s="177"/>
      <c r="Q12" s="211" t="s">
        <v>694</v>
      </c>
      <c r="R12" s="178"/>
      <c r="S12" s="179"/>
      <c r="T12" s="180"/>
      <c r="U12" s="174"/>
      <c r="V12" s="174"/>
      <c r="W12" s="174"/>
      <c r="X12" s="174"/>
      <c r="Y12" s="174"/>
      <c r="Z12" s="174"/>
      <c r="AA12" s="174"/>
      <c r="AB12" s="174"/>
      <c r="AC12" s="174"/>
      <c r="AD12" s="174"/>
      <c r="AE12" s="174"/>
      <c r="AF12" s="174"/>
    </row>
    <row r="13" outlineLevel="1">
      <c r="A13" s="181"/>
      <c r="B13" s="182" t="s">
        <v>695</v>
      </c>
      <c r="C13" s="183"/>
      <c r="D13" s="184"/>
      <c r="E13" s="185"/>
      <c r="F13" s="215"/>
      <c r="G13" s="216"/>
      <c r="H13" s="212" t="s">
        <v>696</v>
      </c>
      <c r="I13" s="217"/>
      <c r="J13" s="218"/>
      <c r="K13" s="191" t="s">
        <v>678</v>
      </c>
      <c r="L13" s="174"/>
      <c r="M13" s="192" t="s">
        <v>651</v>
      </c>
      <c r="N13" s="210">
        <f>countif(D2:D231,"FAQ")</f>
        <v>1</v>
      </c>
      <c r="O13" s="174"/>
      <c r="P13" s="219"/>
      <c r="Q13" s="195" t="s">
        <v>697</v>
      </c>
      <c r="R13" s="196"/>
      <c r="S13" s="197"/>
      <c r="T13" s="198"/>
      <c r="U13" s="174"/>
      <c r="V13" s="174"/>
      <c r="W13" s="174"/>
      <c r="X13" s="174"/>
      <c r="Y13" s="174"/>
      <c r="Z13" s="174"/>
      <c r="AA13" s="174"/>
      <c r="AB13" s="174"/>
      <c r="AC13" s="174"/>
      <c r="AD13" s="174"/>
      <c r="AE13" s="174"/>
      <c r="AF13" s="174"/>
    </row>
    <row r="14" outlineLevel="1">
      <c r="A14" s="199"/>
      <c r="B14" s="200"/>
      <c r="C14" s="201" t="s">
        <v>698</v>
      </c>
      <c r="D14" s="202"/>
      <c r="E14" s="203" t="s">
        <v>699</v>
      </c>
      <c r="F14" s="220" t="s">
        <v>700</v>
      </c>
      <c r="G14" s="213" t="s">
        <v>701</v>
      </c>
      <c r="H14" s="221"/>
      <c r="I14" s="207"/>
      <c r="J14" s="208"/>
      <c r="K14" s="209" t="s">
        <v>678</v>
      </c>
      <c r="L14" s="174"/>
      <c r="M14" s="192" t="s">
        <v>702</v>
      </c>
      <c r="N14" s="210">
        <f>countif(D2:D231,"Q&amp;A")</f>
        <v>1</v>
      </c>
      <c r="O14" s="174"/>
      <c r="P14" s="222"/>
      <c r="Q14" s="211"/>
      <c r="R14" s="178" t="s">
        <v>703</v>
      </c>
      <c r="S14" s="179"/>
      <c r="T14" s="180"/>
      <c r="U14" s="174"/>
      <c r="V14" s="174"/>
      <c r="W14" s="174"/>
      <c r="X14" s="174"/>
      <c r="Y14" s="174"/>
      <c r="Z14" s="174"/>
      <c r="AA14" s="174"/>
      <c r="AB14" s="174"/>
      <c r="AC14" s="174"/>
      <c r="AD14" s="174"/>
      <c r="AE14" s="174"/>
      <c r="AF14" s="174"/>
    </row>
    <row r="15" outlineLevel="1">
      <c r="A15" s="181"/>
      <c r="B15" s="183"/>
      <c r="C15" s="182" t="s">
        <v>704</v>
      </c>
      <c r="D15" s="184"/>
      <c r="E15" s="185" t="s">
        <v>705</v>
      </c>
      <c r="F15" s="223" t="s">
        <v>706</v>
      </c>
      <c r="G15" s="187"/>
      <c r="H15" s="188"/>
      <c r="I15" s="189"/>
      <c r="J15" s="190"/>
      <c r="K15" s="191" t="s">
        <v>678</v>
      </c>
      <c r="L15" s="174"/>
      <c r="M15" s="192" t="s">
        <v>635</v>
      </c>
      <c r="N15" s="210">
        <f>countif(D2:D231,"RSS")</f>
        <v>0</v>
      </c>
      <c r="O15" s="174"/>
      <c r="P15" s="219"/>
      <c r="Q15" s="195"/>
      <c r="R15" s="196" t="s">
        <v>707</v>
      </c>
      <c r="S15" s="197"/>
      <c r="T15" s="198"/>
      <c r="U15" s="174"/>
      <c r="V15" s="174"/>
      <c r="W15" s="174"/>
      <c r="X15" s="174"/>
      <c r="Y15" s="174"/>
      <c r="Z15" s="174"/>
      <c r="AA15" s="174"/>
      <c r="AB15" s="174"/>
      <c r="AC15" s="174"/>
      <c r="AD15" s="174"/>
      <c r="AE15" s="174"/>
      <c r="AF15" s="174"/>
    </row>
    <row r="16" outlineLevel="1">
      <c r="A16" s="199"/>
      <c r="B16" s="200"/>
      <c r="C16" s="201" t="s">
        <v>424</v>
      </c>
      <c r="D16" s="202"/>
      <c r="E16" s="224" t="s">
        <v>425</v>
      </c>
      <c r="F16" s="220" t="s">
        <v>708</v>
      </c>
      <c r="G16" s="225"/>
      <c r="H16" s="226" t="s">
        <v>709</v>
      </c>
      <c r="I16" s="207"/>
      <c r="J16" s="208"/>
      <c r="K16" s="209" t="s">
        <v>678</v>
      </c>
      <c r="L16" s="174"/>
      <c r="M16" s="192" t="s">
        <v>459</v>
      </c>
      <c r="N16" s="210">
        <f>countif(D2:D231,"CMS")</f>
        <v>1</v>
      </c>
      <c r="O16" s="174"/>
      <c r="P16" s="222"/>
      <c r="Q16" s="211"/>
      <c r="R16" s="178" t="s">
        <v>710</v>
      </c>
      <c r="S16" s="179"/>
      <c r="T16" s="180"/>
      <c r="U16" s="174"/>
      <c r="V16" s="174"/>
      <c r="W16" s="174"/>
      <c r="X16" s="174"/>
      <c r="Y16" s="174"/>
      <c r="Z16" s="174"/>
      <c r="AA16" s="174"/>
      <c r="AB16" s="174"/>
      <c r="AC16" s="174"/>
      <c r="AD16" s="174"/>
      <c r="AE16" s="174"/>
      <c r="AF16" s="174"/>
    </row>
    <row r="17" outlineLevel="1">
      <c r="A17" s="181"/>
      <c r="B17" s="183"/>
      <c r="C17" s="182" t="s">
        <v>428</v>
      </c>
      <c r="D17" s="184"/>
      <c r="E17" s="185" t="s">
        <v>429</v>
      </c>
      <c r="F17" s="223" t="s">
        <v>711</v>
      </c>
      <c r="G17" s="187"/>
      <c r="H17" s="188"/>
      <c r="I17" s="189"/>
      <c r="J17" s="190"/>
      <c r="K17" s="191" t="s">
        <v>678</v>
      </c>
      <c r="L17" s="174"/>
      <c r="M17" s="227" t="s">
        <v>516</v>
      </c>
      <c r="N17" s="228">
        <f>countif(D2:D231,"Calendar")</f>
        <v>1</v>
      </c>
      <c r="O17" s="174"/>
      <c r="P17" s="219"/>
      <c r="Q17" s="195"/>
      <c r="R17" s="196" t="s">
        <v>712</v>
      </c>
      <c r="S17" s="197"/>
      <c r="T17" s="198"/>
      <c r="U17" s="174"/>
      <c r="V17" s="174"/>
      <c r="W17" s="174"/>
      <c r="X17" s="174"/>
      <c r="Y17" s="174"/>
      <c r="Z17" s="174"/>
      <c r="AA17" s="174"/>
      <c r="AB17" s="174"/>
      <c r="AC17" s="174"/>
      <c r="AD17" s="174"/>
      <c r="AE17" s="174"/>
      <c r="AF17" s="174"/>
    </row>
    <row r="18" outlineLevel="1">
      <c r="A18" s="199"/>
      <c r="B18" s="200"/>
      <c r="C18" s="201" t="s">
        <v>432</v>
      </c>
      <c r="D18" s="229"/>
      <c r="E18" s="224" t="s">
        <v>433</v>
      </c>
      <c r="F18" s="220" t="s">
        <v>713</v>
      </c>
      <c r="G18" s="205"/>
      <c r="H18" s="206"/>
      <c r="I18" s="207"/>
      <c r="J18" s="208"/>
      <c r="K18" s="209" t="s">
        <v>678</v>
      </c>
      <c r="L18" s="174"/>
      <c r="M18" s="174"/>
      <c r="N18" s="174"/>
      <c r="O18" s="174"/>
      <c r="P18" s="222"/>
      <c r="Q18" s="211"/>
      <c r="R18" s="211" t="s">
        <v>714</v>
      </c>
      <c r="S18" s="179"/>
      <c r="T18" s="180"/>
      <c r="U18" s="174"/>
      <c r="V18" s="174"/>
      <c r="W18" s="174"/>
      <c r="X18" s="174"/>
      <c r="Y18" s="174"/>
      <c r="Z18" s="174"/>
      <c r="AA18" s="174"/>
      <c r="AB18" s="174"/>
      <c r="AC18" s="174"/>
      <c r="AD18" s="174"/>
      <c r="AE18" s="174"/>
      <c r="AF18" s="174"/>
    </row>
    <row r="19" outlineLevel="1">
      <c r="A19" s="181"/>
      <c r="B19" s="183"/>
      <c r="C19" s="182" t="s">
        <v>438</v>
      </c>
      <c r="D19" s="230"/>
      <c r="E19" s="185" t="s">
        <v>715</v>
      </c>
      <c r="F19" s="231"/>
      <c r="G19" s="232" t="s">
        <v>716</v>
      </c>
      <c r="H19" s="233"/>
      <c r="I19" s="189"/>
      <c r="J19" s="190"/>
      <c r="K19" s="191" t="s">
        <v>678</v>
      </c>
      <c r="L19" s="174"/>
      <c r="M19" s="234" t="s">
        <v>717</v>
      </c>
      <c r="N19" s="235">
        <f>SUM(N2:N16)</f>
        <v>149</v>
      </c>
      <c r="O19" s="174"/>
      <c r="P19" s="219"/>
      <c r="Q19" s="195"/>
      <c r="R19" s="196" t="s">
        <v>718</v>
      </c>
      <c r="S19" s="197"/>
      <c r="T19" s="198"/>
      <c r="U19" s="174"/>
      <c r="V19" s="174"/>
      <c r="W19" s="174"/>
      <c r="X19" s="174"/>
      <c r="Y19" s="174"/>
      <c r="Z19" s="174"/>
      <c r="AA19" s="174"/>
      <c r="AB19" s="174"/>
      <c r="AC19" s="174"/>
      <c r="AD19" s="174"/>
      <c r="AE19" s="174"/>
      <c r="AF19" s="174"/>
    </row>
    <row r="20" outlineLevel="1">
      <c r="A20" s="199"/>
      <c r="B20" s="200"/>
      <c r="C20" s="201" t="s">
        <v>451</v>
      </c>
      <c r="D20" s="229"/>
      <c r="E20" s="224" t="s">
        <v>452</v>
      </c>
      <c r="F20" s="236">
        <v>5.0</v>
      </c>
      <c r="G20" s="205"/>
      <c r="H20" s="206"/>
      <c r="I20" s="207"/>
      <c r="J20" s="208"/>
      <c r="K20" s="209" t="s">
        <v>678</v>
      </c>
      <c r="L20" s="174"/>
      <c r="M20" s="237"/>
      <c r="N20" s="238"/>
      <c r="O20" s="174"/>
      <c r="P20" s="222"/>
      <c r="Q20" s="211"/>
      <c r="R20" s="178" t="s">
        <v>719</v>
      </c>
      <c r="S20" s="179"/>
      <c r="T20" s="180"/>
      <c r="U20" s="174"/>
      <c r="V20" s="174"/>
      <c r="W20" s="174"/>
      <c r="X20" s="174"/>
      <c r="Y20" s="174"/>
      <c r="Z20" s="174"/>
      <c r="AA20" s="174"/>
      <c r="AB20" s="174"/>
      <c r="AC20" s="174"/>
      <c r="AD20" s="174"/>
      <c r="AE20" s="174"/>
      <c r="AF20" s="174"/>
    </row>
    <row r="21" outlineLevel="1">
      <c r="A21" s="181"/>
      <c r="B21" s="182" t="s">
        <v>720</v>
      </c>
      <c r="C21" s="183"/>
      <c r="D21" s="230"/>
      <c r="E21" s="185"/>
      <c r="F21" s="239"/>
      <c r="G21" s="187"/>
      <c r="H21" s="188"/>
      <c r="I21" s="189"/>
      <c r="J21" s="190"/>
      <c r="K21" s="191" t="s">
        <v>678</v>
      </c>
      <c r="L21" s="174"/>
      <c r="M21" s="237"/>
      <c r="N21" s="238"/>
      <c r="O21" s="174"/>
      <c r="P21" s="219"/>
      <c r="Q21" s="195" t="s">
        <v>721</v>
      </c>
      <c r="R21" s="196"/>
      <c r="S21" s="197"/>
      <c r="T21" s="198"/>
      <c r="U21" s="174"/>
      <c r="V21" s="174"/>
      <c r="W21" s="174"/>
      <c r="X21" s="174"/>
      <c r="Y21" s="174"/>
      <c r="Z21" s="174"/>
      <c r="AA21" s="174"/>
      <c r="AB21" s="174"/>
      <c r="AC21" s="174"/>
      <c r="AD21" s="174"/>
      <c r="AE21" s="174"/>
      <c r="AF21" s="174"/>
    </row>
    <row r="22" outlineLevel="1">
      <c r="A22" s="199"/>
      <c r="B22" s="201" t="s">
        <v>461</v>
      </c>
      <c r="C22" s="200"/>
      <c r="D22" s="229"/>
      <c r="E22" s="203"/>
      <c r="F22" s="240"/>
      <c r="G22" s="205"/>
      <c r="H22" s="206"/>
      <c r="I22" s="207"/>
      <c r="J22" s="208"/>
      <c r="K22" s="209" t="s">
        <v>678</v>
      </c>
      <c r="L22" s="174"/>
      <c r="M22" s="237"/>
      <c r="N22" s="238"/>
      <c r="O22" s="174"/>
      <c r="P22" s="222"/>
      <c r="Q22" s="211" t="s">
        <v>722</v>
      </c>
      <c r="R22" s="178"/>
      <c r="S22" s="179"/>
      <c r="T22" s="180"/>
      <c r="U22" s="174"/>
      <c r="V22" s="174"/>
      <c r="W22" s="174"/>
      <c r="X22" s="174"/>
      <c r="Y22" s="174"/>
      <c r="Z22" s="174"/>
      <c r="AA22" s="174"/>
      <c r="AB22" s="174"/>
      <c r="AC22" s="174"/>
      <c r="AD22" s="174"/>
      <c r="AE22" s="174"/>
      <c r="AF22" s="174"/>
    </row>
    <row r="23" outlineLevel="1">
      <c r="A23" s="181"/>
      <c r="B23" s="183"/>
      <c r="C23" s="182" t="s">
        <v>47</v>
      </c>
      <c r="D23" s="230"/>
      <c r="E23" s="241" t="s">
        <v>463</v>
      </c>
      <c r="F23" s="242">
        <v>3448.0</v>
      </c>
      <c r="G23" s="187"/>
      <c r="H23" s="188"/>
      <c r="I23" s="189"/>
      <c r="J23" s="190"/>
      <c r="K23" s="191" t="s">
        <v>678</v>
      </c>
      <c r="L23" s="174"/>
      <c r="M23" s="237"/>
      <c r="N23" s="238"/>
      <c r="O23" s="174"/>
      <c r="P23" s="219"/>
      <c r="Q23" s="195"/>
      <c r="R23" s="195" t="s">
        <v>723</v>
      </c>
      <c r="S23" s="197"/>
      <c r="T23" s="198"/>
      <c r="U23" s="174"/>
      <c r="V23" s="174"/>
      <c r="W23" s="174"/>
      <c r="X23" s="174"/>
      <c r="Y23" s="174"/>
      <c r="Z23" s="174"/>
      <c r="AA23" s="174"/>
      <c r="AB23" s="174"/>
      <c r="AC23" s="174"/>
      <c r="AD23" s="174"/>
      <c r="AE23" s="174"/>
      <c r="AF23" s="174"/>
    </row>
    <row r="24" outlineLevel="1">
      <c r="A24" s="199"/>
      <c r="B24" s="200"/>
      <c r="C24" s="201" t="s">
        <v>724</v>
      </c>
      <c r="D24" s="229"/>
      <c r="E24" s="243" t="s">
        <v>465</v>
      </c>
      <c r="F24" s="244">
        <v>1939.0</v>
      </c>
      <c r="G24" s="205"/>
      <c r="H24" s="206"/>
      <c r="I24" s="207"/>
      <c r="J24" s="208"/>
      <c r="K24" s="209" t="s">
        <v>678</v>
      </c>
      <c r="L24" s="174"/>
      <c r="M24" s="237"/>
      <c r="N24" s="238"/>
      <c r="O24" s="174"/>
      <c r="P24" s="222"/>
      <c r="Q24" s="211"/>
      <c r="R24" s="211" t="s">
        <v>725</v>
      </c>
      <c r="S24" s="179"/>
      <c r="T24" s="180"/>
      <c r="U24" s="174"/>
      <c r="V24" s="174"/>
      <c r="W24" s="174"/>
      <c r="X24" s="174"/>
      <c r="Y24" s="174"/>
      <c r="Z24" s="174"/>
      <c r="AA24" s="174"/>
      <c r="AB24" s="174"/>
      <c r="AC24" s="174"/>
      <c r="AD24" s="174"/>
      <c r="AE24" s="174"/>
      <c r="AF24" s="174"/>
    </row>
    <row r="25" outlineLevel="1">
      <c r="A25" s="181"/>
      <c r="B25" s="183"/>
      <c r="C25" s="182" t="s">
        <v>726</v>
      </c>
      <c r="D25" s="230"/>
      <c r="E25" s="185" t="s">
        <v>467</v>
      </c>
      <c r="F25" s="242">
        <v>4560.0</v>
      </c>
      <c r="G25" s="187"/>
      <c r="H25" s="188"/>
      <c r="I25" s="189"/>
      <c r="J25" s="190"/>
      <c r="K25" s="191" t="s">
        <v>678</v>
      </c>
      <c r="L25" s="174"/>
      <c r="M25" s="237"/>
      <c r="N25" s="238"/>
      <c r="O25" s="174"/>
      <c r="P25" s="219"/>
      <c r="Q25" s="195"/>
      <c r="R25" s="195" t="s">
        <v>727</v>
      </c>
      <c r="S25" s="197"/>
      <c r="T25" s="198"/>
      <c r="U25" s="174"/>
      <c r="V25" s="174"/>
      <c r="W25" s="174"/>
      <c r="X25" s="174"/>
      <c r="Y25" s="174"/>
      <c r="Z25" s="174"/>
      <c r="AA25" s="174"/>
      <c r="AB25" s="174"/>
      <c r="AC25" s="174"/>
      <c r="AD25" s="174"/>
      <c r="AE25" s="174"/>
      <c r="AF25" s="174"/>
    </row>
    <row r="26" outlineLevel="1">
      <c r="A26" s="199"/>
      <c r="B26" s="200"/>
      <c r="C26" s="201" t="s">
        <v>728</v>
      </c>
      <c r="D26" s="229"/>
      <c r="E26" s="203" t="s">
        <v>469</v>
      </c>
      <c r="F26" s="244">
        <v>3534.0</v>
      </c>
      <c r="G26" s="205"/>
      <c r="H26" s="206"/>
      <c r="I26" s="207"/>
      <c r="J26" s="208"/>
      <c r="K26" s="209" t="s">
        <v>678</v>
      </c>
      <c r="L26" s="174"/>
      <c r="M26" s="237"/>
      <c r="N26" s="238"/>
      <c r="O26" s="174"/>
      <c r="P26" s="222"/>
      <c r="Q26" s="211"/>
      <c r="R26" s="211" t="s">
        <v>729</v>
      </c>
      <c r="S26" s="179"/>
      <c r="T26" s="180"/>
      <c r="U26" s="174"/>
      <c r="V26" s="174"/>
      <c r="W26" s="174"/>
      <c r="X26" s="174"/>
      <c r="Y26" s="174"/>
      <c r="Z26" s="174"/>
      <c r="AA26" s="174"/>
      <c r="AB26" s="174"/>
      <c r="AC26" s="174"/>
      <c r="AD26" s="174"/>
      <c r="AE26" s="174"/>
      <c r="AF26" s="174"/>
    </row>
    <row r="27" outlineLevel="1">
      <c r="A27" s="181"/>
      <c r="B27" s="183"/>
      <c r="C27" s="182" t="s">
        <v>730</v>
      </c>
      <c r="D27" s="230"/>
      <c r="E27" s="241" t="s">
        <v>471</v>
      </c>
      <c r="F27" s="242">
        <v>5328.0</v>
      </c>
      <c r="G27" s="187"/>
      <c r="H27" s="188"/>
      <c r="I27" s="189"/>
      <c r="J27" s="190"/>
      <c r="K27" s="191" t="s">
        <v>678</v>
      </c>
      <c r="L27" s="174"/>
      <c r="M27" s="237"/>
      <c r="N27" s="238"/>
      <c r="O27" s="174"/>
      <c r="P27" s="219"/>
      <c r="Q27" s="195"/>
      <c r="R27" s="195" t="s">
        <v>731</v>
      </c>
      <c r="S27" s="197"/>
      <c r="T27" s="198"/>
      <c r="U27" s="174"/>
      <c r="V27" s="174"/>
      <c r="W27" s="174"/>
      <c r="X27" s="174"/>
      <c r="Y27" s="174"/>
      <c r="Z27" s="174"/>
      <c r="AA27" s="174"/>
      <c r="AB27" s="174"/>
      <c r="AC27" s="174"/>
      <c r="AD27" s="174"/>
      <c r="AE27" s="174"/>
      <c r="AF27" s="174"/>
    </row>
    <row r="28" outlineLevel="1">
      <c r="A28" s="199"/>
      <c r="B28" s="200"/>
      <c r="C28" s="201" t="s">
        <v>732</v>
      </c>
      <c r="D28" s="229"/>
      <c r="E28" s="224" t="s">
        <v>473</v>
      </c>
      <c r="F28" s="245">
        <v>7157.0</v>
      </c>
      <c r="G28" s="205"/>
      <c r="H28" s="206"/>
      <c r="I28" s="207"/>
      <c r="J28" s="208"/>
      <c r="K28" s="209" t="s">
        <v>678</v>
      </c>
      <c r="L28" s="174"/>
      <c r="M28" s="237"/>
      <c r="N28" s="238"/>
      <c r="O28" s="174"/>
      <c r="P28" s="222"/>
      <c r="Q28" s="211"/>
      <c r="R28" s="211" t="s">
        <v>733</v>
      </c>
      <c r="S28" s="179"/>
      <c r="T28" s="180"/>
      <c r="U28" s="174"/>
      <c r="V28" s="174"/>
      <c r="W28" s="174"/>
      <c r="X28" s="174"/>
      <c r="Y28" s="174"/>
      <c r="Z28" s="174"/>
      <c r="AA28" s="174"/>
      <c r="AB28" s="174"/>
      <c r="AC28" s="174"/>
      <c r="AD28" s="174"/>
      <c r="AE28" s="174"/>
      <c r="AF28" s="174"/>
    </row>
    <row r="29" outlineLevel="1">
      <c r="A29" s="181"/>
      <c r="B29" s="183"/>
      <c r="C29" s="182" t="s">
        <v>734</v>
      </c>
      <c r="D29" s="230"/>
      <c r="E29" s="185" t="s">
        <v>475</v>
      </c>
      <c r="F29" s="246">
        <v>6610.0</v>
      </c>
      <c r="G29" s="187"/>
      <c r="H29" s="188"/>
      <c r="I29" s="189"/>
      <c r="J29" s="190"/>
      <c r="K29" s="191" t="s">
        <v>678</v>
      </c>
      <c r="L29" s="174"/>
      <c r="M29" s="237"/>
      <c r="N29" s="238"/>
      <c r="O29" s="174"/>
      <c r="P29" s="219"/>
      <c r="Q29" s="195"/>
      <c r="R29" s="195" t="s">
        <v>735</v>
      </c>
      <c r="S29" s="197"/>
      <c r="T29" s="198"/>
      <c r="U29" s="174"/>
      <c r="V29" s="174"/>
      <c r="W29" s="174"/>
      <c r="X29" s="174"/>
      <c r="Y29" s="174"/>
      <c r="Z29" s="174"/>
      <c r="AA29" s="174"/>
      <c r="AB29" s="174"/>
      <c r="AC29" s="174"/>
      <c r="AD29" s="174"/>
      <c r="AE29" s="174"/>
      <c r="AF29" s="174"/>
    </row>
    <row r="30" outlineLevel="1">
      <c r="A30" s="199"/>
      <c r="B30" s="200"/>
      <c r="C30" s="201" t="s">
        <v>736</v>
      </c>
      <c r="D30" s="229"/>
      <c r="E30" s="224" t="s">
        <v>477</v>
      </c>
      <c r="F30" s="245">
        <v>3774.0</v>
      </c>
      <c r="G30" s="205"/>
      <c r="H30" s="206"/>
      <c r="I30" s="207"/>
      <c r="J30" s="208"/>
      <c r="K30" s="209" t="s">
        <v>678</v>
      </c>
      <c r="L30" s="174"/>
      <c r="M30" s="237"/>
      <c r="N30" s="238"/>
      <c r="O30" s="174"/>
      <c r="P30" s="222"/>
      <c r="Q30" s="211"/>
      <c r="R30" s="211" t="s">
        <v>737</v>
      </c>
      <c r="S30" s="179"/>
      <c r="T30" s="180"/>
      <c r="U30" s="174"/>
      <c r="V30" s="174"/>
      <c r="W30" s="174"/>
      <c r="X30" s="174"/>
      <c r="Y30" s="174"/>
      <c r="Z30" s="174"/>
      <c r="AA30" s="174"/>
      <c r="AB30" s="174"/>
      <c r="AC30" s="174"/>
      <c r="AD30" s="174"/>
      <c r="AE30" s="174"/>
      <c r="AF30" s="174"/>
    </row>
    <row r="31" outlineLevel="1">
      <c r="A31" s="181"/>
      <c r="B31" s="183"/>
      <c r="C31" s="182" t="s">
        <v>738</v>
      </c>
      <c r="D31" s="230"/>
      <c r="E31" s="185" t="s">
        <v>479</v>
      </c>
      <c r="F31" s="246">
        <v>3208.0</v>
      </c>
      <c r="G31" s="187"/>
      <c r="H31" s="188"/>
      <c r="I31" s="189"/>
      <c r="J31" s="190"/>
      <c r="K31" s="191" t="s">
        <v>678</v>
      </c>
      <c r="L31" s="174"/>
      <c r="M31" s="237"/>
      <c r="N31" s="238"/>
      <c r="O31" s="174"/>
      <c r="P31" s="219"/>
      <c r="Q31" s="195"/>
      <c r="R31" s="195" t="s">
        <v>739</v>
      </c>
      <c r="S31" s="197"/>
      <c r="T31" s="198"/>
      <c r="U31" s="174"/>
      <c r="V31" s="174"/>
      <c r="W31" s="174"/>
      <c r="X31" s="174"/>
      <c r="Y31" s="174"/>
      <c r="Z31" s="174"/>
      <c r="AA31" s="174"/>
      <c r="AB31" s="174"/>
      <c r="AC31" s="174"/>
      <c r="AD31" s="174"/>
      <c r="AE31" s="174"/>
      <c r="AF31" s="174"/>
    </row>
    <row r="32" outlineLevel="1">
      <c r="A32" s="199"/>
      <c r="B32" s="200"/>
      <c r="C32" s="201" t="s">
        <v>740</v>
      </c>
      <c r="D32" s="229"/>
      <c r="E32" s="203" t="s">
        <v>481</v>
      </c>
      <c r="F32" s="245">
        <v>1199.0</v>
      </c>
      <c r="G32" s="205"/>
      <c r="H32" s="206"/>
      <c r="I32" s="207"/>
      <c r="J32" s="208"/>
      <c r="K32" s="209" t="s">
        <v>678</v>
      </c>
      <c r="L32" s="174"/>
      <c r="M32" s="237"/>
      <c r="N32" s="238"/>
      <c r="O32" s="174"/>
      <c r="P32" s="222"/>
      <c r="Q32" s="211"/>
      <c r="R32" s="211" t="s">
        <v>741</v>
      </c>
      <c r="S32" s="179"/>
      <c r="T32" s="180"/>
      <c r="U32" s="174"/>
      <c r="V32" s="174"/>
      <c r="W32" s="174"/>
      <c r="X32" s="174"/>
      <c r="Y32" s="174"/>
      <c r="Z32" s="174"/>
      <c r="AA32" s="174"/>
      <c r="AB32" s="174"/>
      <c r="AC32" s="174"/>
      <c r="AD32" s="174"/>
      <c r="AE32" s="174"/>
      <c r="AF32" s="174"/>
    </row>
    <row r="33" outlineLevel="1">
      <c r="A33" s="181"/>
      <c r="B33" s="182" t="s">
        <v>742</v>
      </c>
      <c r="C33" s="183"/>
      <c r="D33" s="230"/>
      <c r="E33" s="185"/>
      <c r="F33" s="247"/>
      <c r="G33" s="187"/>
      <c r="H33" s="188"/>
      <c r="I33" s="189"/>
      <c r="J33" s="190"/>
      <c r="K33" s="217"/>
      <c r="L33" s="174"/>
      <c r="M33" s="237"/>
      <c r="N33" s="238"/>
      <c r="O33" s="174"/>
      <c r="P33" s="219"/>
      <c r="Q33" s="195"/>
      <c r="R33" s="196"/>
      <c r="S33" s="197"/>
      <c r="T33" s="198"/>
      <c r="U33" s="174"/>
      <c r="V33" s="174"/>
      <c r="W33" s="174"/>
      <c r="X33" s="174"/>
      <c r="Y33" s="174"/>
      <c r="Z33" s="174"/>
      <c r="AA33" s="174"/>
      <c r="AB33" s="174"/>
      <c r="AC33" s="174"/>
      <c r="AD33" s="174"/>
      <c r="AE33" s="174"/>
      <c r="AF33" s="174"/>
    </row>
    <row r="34" outlineLevel="1">
      <c r="A34" s="199"/>
      <c r="B34" s="201" t="s">
        <v>743</v>
      </c>
      <c r="C34" s="200"/>
      <c r="D34" s="229"/>
      <c r="E34" s="203"/>
      <c r="F34" s="240"/>
      <c r="G34" s="205"/>
      <c r="H34" s="206"/>
      <c r="I34" s="207"/>
      <c r="J34" s="208"/>
      <c r="K34" s="209" t="s">
        <v>678</v>
      </c>
      <c r="L34" s="174"/>
      <c r="M34" s="237"/>
      <c r="N34" s="238"/>
      <c r="O34" s="174"/>
      <c r="P34" s="222"/>
      <c r="Q34" s="211" t="s">
        <v>744</v>
      </c>
      <c r="R34" s="178"/>
      <c r="S34" s="179"/>
      <c r="T34" s="180"/>
      <c r="U34" s="174"/>
      <c r="V34" s="174"/>
      <c r="W34" s="174"/>
      <c r="X34" s="174"/>
      <c r="Y34" s="174"/>
      <c r="Z34" s="174"/>
      <c r="AA34" s="174"/>
      <c r="AB34" s="174"/>
      <c r="AC34" s="174"/>
      <c r="AD34" s="174"/>
      <c r="AE34" s="174"/>
      <c r="AF34" s="174"/>
    </row>
    <row r="35" outlineLevel="1">
      <c r="A35" s="181"/>
      <c r="B35" s="183"/>
      <c r="C35" s="182" t="s">
        <v>745</v>
      </c>
      <c r="D35" s="230"/>
      <c r="E35" s="185" t="s">
        <v>381</v>
      </c>
      <c r="F35" s="242">
        <v>19.0</v>
      </c>
      <c r="G35" s="187"/>
      <c r="H35" s="248" t="s">
        <v>746</v>
      </c>
      <c r="I35" s="189"/>
      <c r="J35" s="190"/>
      <c r="K35" s="191" t="s">
        <v>678</v>
      </c>
      <c r="L35" s="174"/>
      <c r="M35" s="237"/>
      <c r="N35" s="238"/>
      <c r="O35" s="174"/>
      <c r="P35" s="219"/>
      <c r="Q35" s="195"/>
      <c r="R35" s="195" t="s">
        <v>747</v>
      </c>
      <c r="S35" s="197"/>
      <c r="T35" s="198"/>
      <c r="U35" s="174"/>
      <c r="V35" s="174"/>
      <c r="W35" s="174"/>
      <c r="X35" s="174"/>
      <c r="Y35" s="174"/>
      <c r="Z35" s="174"/>
      <c r="AA35" s="174"/>
      <c r="AB35" s="174"/>
      <c r="AC35" s="174"/>
      <c r="AD35" s="174"/>
      <c r="AE35" s="174"/>
      <c r="AF35" s="174"/>
    </row>
    <row r="36" outlineLevel="1">
      <c r="A36" s="199"/>
      <c r="B36" s="200"/>
      <c r="C36" s="201" t="s">
        <v>748</v>
      </c>
      <c r="D36" s="229"/>
      <c r="E36" s="224" t="s">
        <v>611</v>
      </c>
      <c r="F36" s="240"/>
      <c r="G36" s="205"/>
      <c r="H36" s="206"/>
      <c r="I36" s="207"/>
      <c r="J36" s="208"/>
      <c r="K36" s="209" t="s">
        <v>678</v>
      </c>
      <c r="L36" s="174"/>
      <c r="M36" s="237"/>
      <c r="N36" s="238"/>
      <c r="O36" s="174"/>
      <c r="P36" s="222"/>
      <c r="Q36" s="211"/>
      <c r="R36" s="211" t="s">
        <v>749</v>
      </c>
      <c r="S36" s="179"/>
      <c r="T36" s="180"/>
      <c r="U36" s="174"/>
      <c r="V36" s="174"/>
      <c r="W36" s="174"/>
      <c r="X36" s="174"/>
      <c r="Y36" s="174"/>
      <c r="Z36" s="174"/>
      <c r="AA36" s="174"/>
      <c r="AB36" s="174"/>
      <c r="AC36" s="174"/>
      <c r="AD36" s="174"/>
      <c r="AE36" s="174"/>
      <c r="AF36" s="174"/>
    </row>
    <row r="37" outlineLevel="1">
      <c r="A37" s="181"/>
      <c r="B37" s="183"/>
      <c r="C37" s="182" t="s">
        <v>750</v>
      </c>
      <c r="D37" s="230"/>
      <c r="E37" s="241" t="s">
        <v>582</v>
      </c>
      <c r="F37" s="242">
        <v>88.0</v>
      </c>
      <c r="G37" s="187"/>
      <c r="H37" s="188"/>
      <c r="I37" s="189"/>
      <c r="J37" s="190"/>
      <c r="K37" s="191" t="s">
        <v>678</v>
      </c>
      <c r="L37" s="174"/>
      <c r="M37" s="237"/>
      <c r="N37" s="238"/>
      <c r="O37" s="174"/>
      <c r="P37" s="219"/>
      <c r="Q37" s="195"/>
      <c r="R37" s="195" t="s">
        <v>751</v>
      </c>
      <c r="S37" s="197"/>
      <c r="T37" s="198"/>
      <c r="U37" s="174"/>
      <c r="V37" s="174"/>
      <c r="W37" s="174"/>
      <c r="X37" s="174"/>
      <c r="Y37" s="174"/>
      <c r="Z37" s="174"/>
      <c r="AA37" s="174"/>
      <c r="AB37" s="174"/>
      <c r="AC37" s="174"/>
      <c r="AD37" s="174"/>
      <c r="AE37" s="174"/>
      <c r="AF37" s="174"/>
    </row>
    <row r="38" outlineLevel="1">
      <c r="A38" s="199"/>
      <c r="B38" s="200"/>
      <c r="C38" s="201" t="s">
        <v>752</v>
      </c>
      <c r="D38" s="229"/>
      <c r="E38" s="224" t="s">
        <v>753</v>
      </c>
      <c r="F38" s="240"/>
      <c r="G38" s="205"/>
      <c r="H38" s="206"/>
      <c r="I38" s="207"/>
      <c r="J38" s="208"/>
      <c r="K38" s="209" t="s">
        <v>678</v>
      </c>
      <c r="L38" s="174"/>
      <c r="M38" s="237"/>
      <c r="N38" s="238"/>
      <c r="O38" s="174"/>
      <c r="P38" s="222"/>
      <c r="Q38" s="211"/>
      <c r="R38" s="211" t="s">
        <v>754</v>
      </c>
      <c r="S38" s="179"/>
      <c r="T38" s="180"/>
      <c r="U38" s="174"/>
      <c r="V38" s="174"/>
      <c r="W38" s="174"/>
      <c r="X38" s="174"/>
      <c r="Y38" s="174"/>
      <c r="Z38" s="174"/>
      <c r="AA38" s="174"/>
      <c r="AB38" s="174"/>
      <c r="AC38" s="174"/>
      <c r="AD38" s="174"/>
      <c r="AE38" s="174"/>
      <c r="AF38" s="174"/>
    </row>
    <row r="39" outlineLevel="1">
      <c r="A39" s="181"/>
      <c r="B39" s="182" t="s">
        <v>484</v>
      </c>
      <c r="C39" s="183"/>
      <c r="D39" s="230"/>
      <c r="E39" s="241" t="s">
        <v>486</v>
      </c>
      <c r="F39" s="247"/>
      <c r="G39" s="187"/>
      <c r="H39" s="188"/>
      <c r="I39" s="189"/>
      <c r="J39" s="190"/>
      <c r="K39" s="191" t="s">
        <v>678</v>
      </c>
      <c r="L39" s="174"/>
      <c r="M39" s="237"/>
      <c r="N39" s="238"/>
      <c r="O39" s="174"/>
      <c r="P39" s="219"/>
      <c r="Q39" s="195" t="s">
        <v>755</v>
      </c>
      <c r="R39" s="196"/>
      <c r="S39" s="197"/>
      <c r="T39" s="198"/>
      <c r="U39" s="174"/>
      <c r="V39" s="174"/>
      <c r="W39" s="174"/>
      <c r="X39" s="174"/>
      <c r="Y39" s="174"/>
      <c r="Z39" s="174"/>
      <c r="AA39" s="174"/>
      <c r="AB39" s="174"/>
      <c r="AC39" s="174"/>
      <c r="AD39" s="174"/>
      <c r="AE39" s="174"/>
      <c r="AF39" s="174"/>
    </row>
    <row r="40" outlineLevel="1">
      <c r="A40" s="199"/>
      <c r="B40" s="201" t="s">
        <v>756</v>
      </c>
      <c r="C40" s="200"/>
      <c r="D40" s="229"/>
      <c r="E40" s="224" t="s">
        <v>757</v>
      </c>
      <c r="F40" s="240"/>
      <c r="G40" s="225"/>
      <c r="H40" s="249" t="s">
        <v>758</v>
      </c>
      <c r="I40" s="207"/>
      <c r="J40" s="208"/>
      <c r="K40" s="209" t="s">
        <v>678</v>
      </c>
      <c r="L40" s="174"/>
      <c r="M40" s="237"/>
      <c r="N40" s="238"/>
      <c r="O40" s="174"/>
      <c r="P40" s="222"/>
      <c r="Q40" s="211" t="s">
        <v>759</v>
      </c>
      <c r="R40" s="178"/>
      <c r="S40" s="179"/>
      <c r="T40" s="180"/>
      <c r="U40" s="174"/>
      <c r="V40" s="174"/>
      <c r="W40" s="174"/>
      <c r="X40" s="174"/>
      <c r="Y40" s="174"/>
      <c r="Z40" s="174"/>
      <c r="AA40" s="174"/>
      <c r="AB40" s="174"/>
      <c r="AC40" s="174"/>
      <c r="AD40" s="174"/>
      <c r="AE40" s="174"/>
      <c r="AF40" s="174"/>
    </row>
    <row r="41" outlineLevel="1">
      <c r="A41" s="250"/>
      <c r="B41" s="181" t="s">
        <v>760</v>
      </c>
      <c r="C41" s="183"/>
      <c r="D41" s="230"/>
      <c r="E41" s="185"/>
      <c r="F41" s="247"/>
      <c r="G41" s="187"/>
      <c r="H41" s="188"/>
      <c r="I41" s="189"/>
      <c r="J41" s="190"/>
      <c r="K41" s="191" t="s">
        <v>678</v>
      </c>
      <c r="L41" s="174"/>
      <c r="M41" s="237"/>
      <c r="N41" s="238"/>
      <c r="O41" s="174"/>
      <c r="P41" s="219"/>
      <c r="Q41" s="195"/>
      <c r="R41" s="196"/>
      <c r="S41" s="197"/>
      <c r="T41" s="198"/>
      <c r="U41" s="174"/>
      <c r="V41" s="174"/>
      <c r="W41" s="174"/>
      <c r="X41" s="174"/>
      <c r="Y41" s="174"/>
      <c r="Z41" s="174"/>
      <c r="AA41" s="174"/>
      <c r="AB41" s="174"/>
      <c r="AC41" s="174"/>
      <c r="AD41" s="174"/>
      <c r="AE41" s="174"/>
      <c r="AF41" s="174"/>
    </row>
    <row r="42" outlineLevel="1">
      <c r="A42" s="199"/>
      <c r="B42" s="251"/>
      <c r="C42" s="201" t="s">
        <v>559</v>
      </c>
      <c r="D42" s="229"/>
      <c r="E42" s="224" t="s">
        <v>560</v>
      </c>
      <c r="F42" s="244">
        <v>1.0</v>
      </c>
      <c r="G42" s="205"/>
      <c r="H42" s="206"/>
      <c r="I42" s="207"/>
      <c r="J42" s="208"/>
      <c r="K42" s="209" t="s">
        <v>678</v>
      </c>
      <c r="L42" s="174"/>
      <c r="M42" s="237"/>
      <c r="N42" s="238"/>
      <c r="O42" s="174"/>
      <c r="P42" s="222"/>
      <c r="Q42" s="211"/>
      <c r="R42" s="178"/>
      <c r="S42" s="179"/>
      <c r="T42" s="180"/>
      <c r="U42" s="174"/>
      <c r="V42" s="174"/>
      <c r="W42" s="174"/>
      <c r="X42" s="174"/>
      <c r="Y42" s="174"/>
      <c r="Z42" s="174"/>
      <c r="AA42" s="174"/>
      <c r="AB42" s="174"/>
      <c r="AC42" s="174"/>
      <c r="AD42" s="174"/>
      <c r="AE42" s="174"/>
      <c r="AF42" s="174"/>
    </row>
    <row r="43" outlineLevel="1">
      <c r="A43" s="181"/>
      <c r="B43" s="252"/>
      <c r="C43" s="182" t="s">
        <v>761</v>
      </c>
      <c r="D43" s="230"/>
      <c r="E43" s="241" t="s">
        <v>562</v>
      </c>
      <c r="F43" s="247"/>
      <c r="G43" s="187"/>
      <c r="H43" s="188"/>
      <c r="I43" s="189"/>
      <c r="J43" s="190"/>
      <c r="K43" s="191" t="s">
        <v>678</v>
      </c>
      <c r="L43" s="174"/>
      <c r="M43" s="237"/>
      <c r="N43" s="238"/>
      <c r="O43" s="174"/>
      <c r="P43" s="219"/>
      <c r="Q43" s="195"/>
      <c r="R43" s="196"/>
      <c r="S43" s="197"/>
      <c r="T43" s="198"/>
      <c r="U43" s="174"/>
      <c r="V43" s="174"/>
      <c r="W43" s="174"/>
      <c r="X43" s="174"/>
      <c r="Y43" s="174"/>
      <c r="Z43" s="174"/>
      <c r="AA43" s="174"/>
      <c r="AB43" s="174"/>
      <c r="AC43" s="174"/>
      <c r="AD43" s="174"/>
      <c r="AE43" s="174"/>
      <c r="AF43" s="174"/>
    </row>
    <row r="44" outlineLevel="1">
      <c r="A44" s="199"/>
      <c r="B44" s="251"/>
      <c r="C44" s="214" t="s">
        <v>563</v>
      </c>
      <c r="D44" s="229"/>
      <c r="E44" s="224" t="s">
        <v>564</v>
      </c>
      <c r="F44" s="240"/>
      <c r="G44" s="205"/>
      <c r="H44" s="206"/>
      <c r="I44" s="207"/>
      <c r="J44" s="208"/>
      <c r="K44" s="209" t="s">
        <v>678</v>
      </c>
      <c r="L44" s="174"/>
      <c r="M44" s="237"/>
      <c r="N44" s="238"/>
      <c r="O44" s="174"/>
      <c r="P44" s="222"/>
      <c r="Q44" s="211"/>
      <c r="R44" s="178"/>
      <c r="S44" s="179"/>
      <c r="T44" s="180"/>
      <c r="U44" s="174"/>
      <c r="V44" s="174"/>
      <c r="W44" s="174"/>
      <c r="X44" s="174"/>
      <c r="Y44" s="174"/>
      <c r="Z44" s="174"/>
      <c r="AA44" s="174"/>
      <c r="AB44" s="174"/>
      <c r="AC44" s="174"/>
      <c r="AD44" s="174"/>
      <c r="AE44" s="174"/>
      <c r="AF44" s="174"/>
    </row>
    <row r="45" outlineLevel="1">
      <c r="A45" s="181"/>
      <c r="B45" s="252"/>
      <c r="C45" s="182" t="s">
        <v>565</v>
      </c>
      <c r="D45" s="230"/>
      <c r="E45" s="241" t="s">
        <v>566</v>
      </c>
      <c r="F45" s="242">
        <v>1.0</v>
      </c>
      <c r="G45" s="187"/>
      <c r="H45" s="188"/>
      <c r="I45" s="189"/>
      <c r="J45" s="190"/>
      <c r="K45" s="191" t="s">
        <v>678</v>
      </c>
      <c r="L45" s="174"/>
      <c r="M45" s="237"/>
      <c r="N45" s="238"/>
      <c r="O45" s="174"/>
      <c r="P45" s="219"/>
      <c r="Q45" s="195"/>
      <c r="R45" s="196"/>
      <c r="S45" s="197"/>
      <c r="T45" s="198"/>
      <c r="U45" s="174"/>
      <c r="V45" s="174"/>
      <c r="W45" s="174"/>
      <c r="X45" s="174"/>
      <c r="Y45" s="174"/>
      <c r="Z45" s="174"/>
      <c r="AA45" s="174"/>
      <c r="AB45" s="174"/>
      <c r="AC45" s="174"/>
      <c r="AD45" s="174"/>
      <c r="AE45" s="174"/>
      <c r="AF45" s="174"/>
    </row>
    <row r="46" outlineLevel="1">
      <c r="A46" s="199"/>
      <c r="B46" s="251"/>
      <c r="C46" s="201" t="s">
        <v>762</v>
      </c>
      <c r="D46" s="229"/>
      <c r="E46" s="224" t="s">
        <v>568</v>
      </c>
      <c r="F46" s="240"/>
      <c r="G46" s="205"/>
      <c r="H46" s="206"/>
      <c r="I46" s="207"/>
      <c r="J46" s="208"/>
      <c r="K46" s="209" t="s">
        <v>678</v>
      </c>
      <c r="L46" s="174"/>
      <c r="M46" s="237"/>
      <c r="N46" s="238"/>
      <c r="O46" s="174"/>
      <c r="P46" s="222"/>
      <c r="Q46" s="211" t="s">
        <v>763</v>
      </c>
      <c r="R46" s="178"/>
      <c r="S46" s="179"/>
      <c r="T46" s="180"/>
      <c r="U46" s="174"/>
      <c r="V46" s="174"/>
      <c r="W46" s="174"/>
      <c r="X46" s="174"/>
      <c r="Y46" s="174"/>
      <c r="Z46" s="174"/>
      <c r="AA46" s="174"/>
      <c r="AB46" s="174"/>
      <c r="AC46" s="174"/>
      <c r="AD46" s="174"/>
      <c r="AE46" s="174"/>
      <c r="AF46" s="174"/>
    </row>
    <row r="47" outlineLevel="1">
      <c r="A47" s="181"/>
      <c r="B47" s="212" t="s">
        <v>764</v>
      </c>
      <c r="C47" s="182"/>
      <c r="D47" s="230"/>
      <c r="E47" s="253"/>
      <c r="F47" s="247"/>
      <c r="G47" s="187"/>
      <c r="H47" s="188"/>
      <c r="I47" s="189"/>
      <c r="J47" s="190"/>
      <c r="K47" s="191" t="s">
        <v>678</v>
      </c>
      <c r="L47" s="174"/>
      <c r="M47" s="237"/>
      <c r="N47" s="238"/>
      <c r="O47" s="174"/>
      <c r="P47" s="219"/>
      <c r="Q47" s="195"/>
      <c r="R47" s="196"/>
      <c r="S47" s="197"/>
      <c r="T47" s="198"/>
      <c r="U47" s="174"/>
      <c r="V47" s="174"/>
      <c r="W47" s="174"/>
      <c r="X47" s="174"/>
      <c r="Y47" s="174"/>
      <c r="Z47" s="174"/>
      <c r="AA47" s="174"/>
      <c r="AB47" s="174"/>
      <c r="AC47" s="174"/>
      <c r="AD47" s="174"/>
      <c r="AE47" s="174"/>
      <c r="AF47" s="174"/>
    </row>
    <row r="48" outlineLevel="1">
      <c r="A48" s="199"/>
      <c r="B48" s="251"/>
      <c r="C48" s="254" t="s">
        <v>765</v>
      </c>
      <c r="D48" s="229"/>
      <c r="E48" s="255"/>
      <c r="F48" s="244">
        <v>0.0</v>
      </c>
      <c r="G48" s="213" t="s">
        <v>766</v>
      </c>
      <c r="H48" s="214" t="s">
        <v>767</v>
      </c>
      <c r="I48" s="207"/>
      <c r="J48" s="208"/>
      <c r="K48" s="209" t="s">
        <v>678</v>
      </c>
      <c r="L48" s="174"/>
      <c r="M48" s="237"/>
      <c r="N48" s="238"/>
      <c r="O48" s="174"/>
      <c r="P48" s="222"/>
      <c r="Q48" s="211"/>
      <c r="R48" s="178"/>
      <c r="S48" s="179"/>
      <c r="T48" s="180"/>
      <c r="U48" s="174"/>
      <c r="V48" s="174"/>
      <c r="W48" s="174"/>
      <c r="X48" s="174"/>
      <c r="Y48" s="174"/>
      <c r="Z48" s="174"/>
      <c r="AA48" s="174"/>
      <c r="AB48" s="174"/>
      <c r="AC48" s="174"/>
      <c r="AD48" s="174"/>
      <c r="AE48" s="174"/>
      <c r="AF48" s="174"/>
    </row>
    <row r="49" outlineLevel="1">
      <c r="A49" s="181"/>
      <c r="B49" s="252"/>
      <c r="C49" s="256" t="s">
        <v>768</v>
      </c>
      <c r="D49" s="230"/>
      <c r="E49" s="253"/>
      <c r="F49" s="242">
        <v>0.0</v>
      </c>
      <c r="G49" s="232" t="s">
        <v>766</v>
      </c>
      <c r="H49" s="212" t="s">
        <v>767</v>
      </c>
      <c r="I49" s="189"/>
      <c r="J49" s="190"/>
      <c r="K49" s="191" t="s">
        <v>678</v>
      </c>
      <c r="L49" s="174"/>
      <c r="M49" s="237"/>
      <c r="N49" s="238"/>
      <c r="O49" s="174"/>
      <c r="P49" s="219"/>
      <c r="Q49" s="195"/>
      <c r="R49" s="196"/>
      <c r="S49" s="197"/>
      <c r="T49" s="198"/>
      <c r="U49" s="174"/>
      <c r="V49" s="174"/>
      <c r="W49" s="174"/>
      <c r="X49" s="174"/>
      <c r="Y49" s="174"/>
      <c r="Z49" s="174"/>
      <c r="AA49" s="174"/>
      <c r="AB49" s="174"/>
      <c r="AC49" s="174"/>
      <c r="AD49" s="174"/>
      <c r="AE49" s="174"/>
      <c r="AF49" s="174"/>
    </row>
    <row r="50" outlineLevel="1">
      <c r="A50" s="199"/>
      <c r="B50" s="251"/>
      <c r="C50" s="254" t="s">
        <v>769</v>
      </c>
      <c r="D50" s="229"/>
      <c r="E50" s="255"/>
      <c r="F50" s="244">
        <v>0.0</v>
      </c>
      <c r="G50" s="213" t="s">
        <v>766</v>
      </c>
      <c r="H50" s="214" t="s">
        <v>767</v>
      </c>
      <c r="I50" s="207"/>
      <c r="J50" s="208"/>
      <c r="K50" s="209" t="s">
        <v>678</v>
      </c>
      <c r="L50" s="174"/>
      <c r="M50" s="237"/>
      <c r="N50" s="238"/>
      <c r="O50" s="174"/>
      <c r="P50" s="222"/>
      <c r="Q50" s="211"/>
      <c r="R50" s="178"/>
      <c r="S50" s="179"/>
      <c r="T50" s="180"/>
      <c r="U50" s="174"/>
      <c r="V50" s="174"/>
      <c r="W50" s="174"/>
      <c r="X50" s="174"/>
      <c r="Y50" s="174"/>
      <c r="Z50" s="174"/>
      <c r="AA50" s="174"/>
      <c r="AB50" s="174"/>
      <c r="AC50" s="174"/>
      <c r="AD50" s="174"/>
      <c r="AE50" s="174"/>
      <c r="AF50" s="174"/>
    </row>
    <row r="51" outlineLevel="1">
      <c r="A51" s="181"/>
      <c r="B51" s="252"/>
      <c r="C51" s="256" t="s">
        <v>770</v>
      </c>
      <c r="D51" s="230"/>
      <c r="E51" s="253"/>
      <c r="F51" s="242">
        <v>0.0</v>
      </c>
      <c r="G51" s="232" t="s">
        <v>766</v>
      </c>
      <c r="H51" s="212" t="s">
        <v>767</v>
      </c>
      <c r="I51" s="189"/>
      <c r="J51" s="190"/>
      <c r="K51" s="191" t="s">
        <v>678</v>
      </c>
      <c r="L51" s="174"/>
      <c r="M51" s="237"/>
      <c r="N51" s="238"/>
      <c r="O51" s="174"/>
      <c r="P51" s="219"/>
      <c r="Q51" s="195"/>
      <c r="R51" s="196"/>
      <c r="S51" s="197"/>
      <c r="T51" s="198"/>
      <c r="U51" s="174"/>
      <c r="V51" s="174"/>
      <c r="W51" s="174"/>
      <c r="X51" s="174"/>
      <c r="Y51" s="174"/>
      <c r="Z51" s="174"/>
      <c r="AA51" s="174"/>
      <c r="AB51" s="174"/>
      <c r="AC51" s="174"/>
      <c r="AD51" s="174"/>
      <c r="AE51" s="174"/>
      <c r="AF51" s="174"/>
    </row>
    <row r="52" outlineLevel="1">
      <c r="A52" s="199"/>
      <c r="B52" s="251"/>
      <c r="C52" s="254" t="s">
        <v>771</v>
      </c>
      <c r="D52" s="229"/>
      <c r="E52" s="255"/>
      <c r="F52" s="244">
        <v>0.0</v>
      </c>
      <c r="G52" s="213" t="s">
        <v>766</v>
      </c>
      <c r="H52" s="214" t="s">
        <v>767</v>
      </c>
      <c r="I52" s="207"/>
      <c r="J52" s="208"/>
      <c r="K52" s="209" t="s">
        <v>678</v>
      </c>
      <c r="L52" s="174"/>
      <c r="M52" s="237"/>
      <c r="N52" s="238"/>
      <c r="O52" s="174"/>
      <c r="P52" s="222"/>
      <c r="Q52" s="211"/>
      <c r="R52" s="178"/>
      <c r="S52" s="179"/>
      <c r="T52" s="180"/>
      <c r="U52" s="174"/>
      <c r="V52" s="174"/>
      <c r="W52" s="174"/>
      <c r="X52" s="174"/>
      <c r="Y52" s="174"/>
      <c r="Z52" s="174"/>
      <c r="AA52" s="174"/>
      <c r="AB52" s="174"/>
      <c r="AC52" s="174"/>
      <c r="AD52" s="174"/>
      <c r="AE52" s="174"/>
      <c r="AF52" s="174"/>
    </row>
    <row r="53">
      <c r="A53" s="257" t="s">
        <v>11</v>
      </c>
      <c r="B53" s="258"/>
      <c r="C53" s="258"/>
      <c r="D53" s="259"/>
      <c r="E53" s="260"/>
      <c r="F53" s="261"/>
      <c r="G53" s="262"/>
      <c r="H53" s="263"/>
      <c r="I53" s="264"/>
      <c r="J53" s="265"/>
      <c r="K53" s="266" t="s">
        <v>678</v>
      </c>
      <c r="L53" s="174"/>
      <c r="M53" s="237"/>
      <c r="N53" s="238"/>
      <c r="O53" s="174"/>
      <c r="P53" s="194" t="s">
        <v>772</v>
      </c>
      <c r="Q53" s="196"/>
      <c r="R53" s="196"/>
      <c r="S53" s="197"/>
      <c r="T53" s="198"/>
      <c r="U53" s="174"/>
      <c r="V53" s="174"/>
      <c r="W53" s="174"/>
      <c r="X53" s="174"/>
      <c r="Y53" s="174"/>
      <c r="Z53" s="174"/>
      <c r="AA53" s="174"/>
      <c r="AB53" s="174"/>
      <c r="AC53" s="174"/>
      <c r="AD53" s="174"/>
      <c r="AE53" s="174"/>
      <c r="AF53" s="174"/>
    </row>
    <row r="54" outlineLevel="1">
      <c r="A54" s="267"/>
      <c r="B54" s="201" t="s">
        <v>12</v>
      </c>
      <c r="C54" s="200"/>
      <c r="D54" s="229"/>
      <c r="E54" s="203"/>
      <c r="F54" s="240"/>
      <c r="G54" s="205"/>
      <c r="H54" s="206"/>
      <c r="I54" s="207"/>
      <c r="J54" s="208"/>
      <c r="K54" s="209" t="s">
        <v>678</v>
      </c>
      <c r="L54" s="174"/>
      <c r="M54" s="237"/>
      <c r="N54" s="237"/>
      <c r="O54" s="174"/>
      <c r="P54" s="222"/>
      <c r="Q54" s="211" t="s">
        <v>773</v>
      </c>
      <c r="R54" s="178"/>
      <c r="S54" s="179"/>
      <c r="T54" s="180"/>
      <c r="U54" s="174"/>
      <c r="V54" s="174"/>
      <c r="W54" s="174"/>
      <c r="X54" s="174"/>
      <c r="Y54" s="174"/>
      <c r="Z54" s="174"/>
      <c r="AA54" s="174"/>
      <c r="AB54" s="174"/>
      <c r="AC54" s="174"/>
      <c r="AD54" s="174"/>
      <c r="AE54" s="174"/>
      <c r="AF54" s="174"/>
    </row>
    <row r="55" outlineLevel="2">
      <c r="A55" s="268"/>
      <c r="B55" s="182"/>
      <c r="C55" s="182" t="s">
        <v>13</v>
      </c>
      <c r="D55" s="269" t="s">
        <v>679</v>
      </c>
      <c r="E55" s="185" t="s">
        <v>774</v>
      </c>
      <c r="F55" s="270"/>
      <c r="G55" s="232"/>
      <c r="H55" s="248" t="s">
        <v>746</v>
      </c>
      <c r="I55" s="217"/>
      <c r="J55" s="218"/>
      <c r="K55" s="191" t="s">
        <v>678</v>
      </c>
      <c r="L55" s="174"/>
      <c r="M55" s="237"/>
      <c r="N55" s="237"/>
      <c r="O55" s="174"/>
      <c r="P55" s="219"/>
      <c r="Q55" s="195"/>
      <c r="R55" s="195" t="s">
        <v>775</v>
      </c>
      <c r="S55" s="271"/>
      <c r="T55" s="198"/>
      <c r="U55" s="174"/>
      <c r="V55" s="174"/>
      <c r="W55" s="174"/>
      <c r="X55" s="174"/>
      <c r="Y55" s="174"/>
      <c r="Z55" s="174"/>
      <c r="AA55" s="174"/>
      <c r="AB55" s="174"/>
      <c r="AC55" s="174"/>
      <c r="AD55" s="174"/>
      <c r="AE55" s="174"/>
      <c r="AF55" s="174"/>
    </row>
    <row r="56" outlineLevel="2">
      <c r="A56" s="267"/>
      <c r="B56" s="201"/>
      <c r="C56" s="201" t="s">
        <v>16</v>
      </c>
      <c r="D56" s="272" t="s">
        <v>679</v>
      </c>
      <c r="E56" s="224" t="s">
        <v>24</v>
      </c>
      <c r="F56" s="273"/>
      <c r="G56" s="213" t="s">
        <v>776</v>
      </c>
      <c r="H56" s="226" t="s">
        <v>746</v>
      </c>
      <c r="I56" s="274"/>
      <c r="J56" s="275"/>
      <c r="K56" s="209" t="s">
        <v>678</v>
      </c>
      <c r="L56" s="174"/>
      <c r="M56" s="237"/>
      <c r="N56" s="237"/>
      <c r="O56" s="174"/>
      <c r="P56" s="222"/>
      <c r="Q56" s="211"/>
      <c r="R56" s="211" t="s">
        <v>777</v>
      </c>
      <c r="S56" s="276"/>
      <c r="T56" s="180"/>
      <c r="U56" s="174"/>
      <c r="V56" s="174"/>
      <c r="W56" s="174"/>
      <c r="X56" s="174"/>
      <c r="Y56" s="174"/>
      <c r="Z56" s="174"/>
      <c r="AA56" s="174"/>
      <c r="AB56" s="174"/>
      <c r="AC56" s="174"/>
      <c r="AD56" s="174"/>
      <c r="AE56" s="174"/>
      <c r="AF56" s="174"/>
    </row>
    <row r="57" outlineLevel="2">
      <c r="A57" s="268"/>
      <c r="B57" s="182"/>
      <c r="C57" s="182" t="s">
        <v>778</v>
      </c>
      <c r="D57" s="269" t="s">
        <v>679</v>
      </c>
      <c r="E57" s="277" t="s">
        <v>17</v>
      </c>
      <c r="F57" s="270"/>
      <c r="G57" s="232"/>
      <c r="H57" s="218"/>
      <c r="I57" s="217"/>
      <c r="J57" s="218"/>
      <c r="K57" s="191" t="s">
        <v>678</v>
      </c>
      <c r="L57" s="174"/>
      <c r="M57" s="237"/>
      <c r="N57" s="237"/>
      <c r="O57" s="174"/>
      <c r="P57" s="219"/>
      <c r="Q57" s="195"/>
      <c r="R57" s="195" t="s">
        <v>779</v>
      </c>
      <c r="S57" s="271"/>
      <c r="T57" s="198"/>
      <c r="U57" s="174"/>
      <c r="V57" s="174"/>
      <c r="W57" s="174"/>
      <c r="X57" s="174"/>
      <c r="Y57" s="174"/>
      <c r="Z57" s="174"/>
      <c r="AA57" s="174"/>
      <c r="AB57" s="174"/>
      <c r="AC57" s="174"/>
      <c r="AD57" s="174"/>
      <c r="AE57" s="174"/>
      <c r="AF57" s="174"/>
    </row>
    <row r="58" outlineLevel="2">
      <c r="A58" s="267"/>
      <c r="B58" s="201"/>
      <c r="C58" s="201" t="s">
        <v>20</v>
      </c>
      <c r="D58" s="272" t="s">
        <v>21</v>
      </c>
      <c r="E58" s="224" t="s">
        <v>780</v>
      </c>
      <c r="F58" s="273"/>
      <c r="G58" s="213"/>
      <c r="H58" s="226" t="s">
        <v>781</v>
      </c>
      <c r="I58" s="274"/>
      <c r="J58" s="275"/>
      <c r="K58" s="209" t="s">
        <v>678</v>
      </c>
      <c r="L58" s="174"/>
      <c r="M58" s="237"/>
      <c r="N58" s="237"/>
      <c r="O58" s="174"/>
      <c r="P58" s="222"/>
      <c r="Q58" s="211"/>
      <c r="R58" s="211" t="s">
        <v>782</v>
      </c>
      <c r="S58" s="276"/>
      <c r="T58" s="180"/>
      <c r="U58" s="174"/>
      <c r="V58" s="174"/>
      <c r="W58" s="174"/>
      <c r="X58" s="174"/>
      <c r="Y58" s="174"/>
      <c r="Z58" s="174"/>
      <c r="AA58" s="174"/>
      <c r="AB58" s="174"/>
      <c r="AC58" s="174"/>
      <c r="AD58" s="174"/>
      <c r="AE58" s="174"/>
      <c r="AF58" s="174"/>
    </row>
    <row r="59" outlineLevel="2">
      <c r="A59" s="268"/>
      <c r="B59" s="182"/>
      <c r="C59" s="278" t="s">
        <v>23</v>
      </c>
      <c r="D59" s="269" t="s">
        <v>679</v>
      </c>
      <c r="E59" s="241" t="s">
        <v>783</v>
      </c>
      <c r="F59" s="270"/>
      <c r="G59" s="279"/>
      <c r="H59" s="280" t="s">
        <v>784</v>
      </c>
      <c r="I59" s="281"/>
      <c r="J59" s="282"/>
      <c r="K59" s="191" t="s">
        <v>678</v>
      </c>
      <c r="L59" s="174"/>
      <c r="M59" s="237"/>
      <c r="N59" s="237"/>
      <c r="O59" s="174"/>
      <c r="P59" s="219"/>
      <c r="Q59" s="195"/>
      <c r="R59" s="283" t="s">
        <v>785</v>
      </c>
      <c r="S59" s="284"/>
      <c r="T59" s="198"/>
      <c r="U59" s="174"/>
      <c r="V59" s="174"/>
      <c r="W59" s="174"/>
      <c r="X59" s="174"/>
      <c r="Y59" s="174"/>
      <c r="Z59" s="174"/>
      <c r="AA59" s="174"/>
      <c r="AB59" s="174"/>
      <c r="AC59" s="174"/>
      <c r="AD59" s="174"/>
      <c r="AE59" s="174"/>
      <c r="AF59" s="174"/>
    </row>
    <row r="60" outlineLevel="2">
      <c r="A60" s="267"/>
      <c r="B60" s="201"/>
      <c r="C60" s="201" t="s">
        <v>25</v>
      </c>
      <c r="D60" s="272" t="s">
        <v>679</v>
      </c>
      <c r="E60" s="224" t="s">
        <v>786</v>
      </c>
      <c r="F60" s="273"/>
      <c r="G60" s="213"/>
      <c r="H60" s="275"/>
      <c r="I60" s="274"/>
      <c r="J60" s="275"/>
      <c r="K60" s="209" t="s">
        <v>678</v>
      </c>
      <c r="L60" s="174"/>
      <c r="M60" s="237"/>
      <c r="N60" s="237"/>
      <c r="O60" s="174"/>
      <c r="P60" s="222"/>
      <c r="Q60" s="211"/>
      <c r="R60" s="211" t="s">
        <v>787</v>
      </c>
      <c r="S60" s="276"/>
      <c r="T60" s="180"/>
      <c r="U60" s="174"/>
      <c r="V60" s="174"/>
      <c r="W60" s="174"/>
      <c r="X60" s="174"/>
      <c r="Y60" s="174"/>
      <c r="Z60" s="174"/>
      <c r="AA60" s="174"/>
      <c r="AB60" s="174"/>
      <c r="AC60" s="174"/>
      <c r="AD60" s="174"/>
      <c r="AE60" s="174"/>
      <c r="AF60" s="174"/>
    </row>
    <row r="61" outlineLevel="2">
      <c r="A61" s="268"/>
      <c r="B61" s="183"/>
      <c r="C61" s="182" t="s">
        <v>32</v>
      </c>
      <c r="D61" s="269" t="s">
        <v>21</v>
      </c>
      <c r="E61" s="241" t="s">
        <v>788</v>
      </c>
      <c r="F61" s="270"/>
      <c r="G61" s="232"/>
      <c r="H61" s="218"/>
      <c r="I61" s="217"/>
      <c r="J61" s="218"/>
      <c r="K61" s="191" t="s">
        <v>678</v>
      </c>
      <c r="L61" s="174"/>
      <c r="M61" s="237"/>
      <c r="N61" s="237"/>
      <c r="O61" s="174"/>
      <c r="P61" s="219"/>
      <c r="Q61" s="195" t="s">
        <v>789</v>
      </c>
      <c r="R61" s="196"/>
      <c r="S61" s="271"/>
      <c r="T61" s="198"/>
      <c r="U61" s="174"/>
      <c r="V61" s="174"/>
      <c r="W61" s="174"/>
      <c r="X61" s="174"/>
      <c r="Y61" s="174"/>
      <c r="Z61" s="174"/>
      <c r="AA61" s="174"/>
      <c r="AB61" s="174"/>
      <c r="AC61" s="174"/>
      <c r="AD61" s="174"/>
      <c r="AE61" s="174"/>
      <c r="AF61" s="174"/>
    </row>
    <row r="62" outlineLevel="1">
      <c r="A62" s="267"/>
      <c r="B62" s="201" t="s">
        <v>34</v>
      </c>
      <c r="C62" s="200"/>
      <c r="D62" s="229"/>
      <c r="E62" s="203"/>
      <c r="F62" s="240"/>
      <c r="G62" s="205"/>
      <c r="H62" s="226" t="s">
        <v>790</v>
      </c>
      <c r="I62" s="207"/>
      <c r="J62" s="208"/>
      <c r="K62" s="209" t="s">
        <v>678</v>
      </c>
      <c r="L62" s="174"/>
      <c r="M62" s="237"/>
      <c r="N62" s="237"/>
      <c r="O62" s="174"/>
      <c r="P62" s="222"/>
      <c r="Q62" s="211" t="s">
        <v>791</v>
      </c>
      <c r="R62" s="178"/>
      <c r="S62" s="179"/>
      <c r="T62" s="180"/>
      <c r="U62" s="174"/>
      <c r="V62" s="174"/>
      <c r="W62" s="174"/>
      <c r="X62" s="174"/>
      <c r="Y62" s="174"/>
      <c r="Z62" s="174"/>
      <c r="AA62" s="174"/>
      <c r="AB62" s="174"/>
      <c r="AC62" s="174"/>
      <c r="AD62" s="174"/>
      <c r="AE62" s="174"/>
      <c r="AF62" s="174"/>
    </row>
    <row r="63" outlineLevel="2">
      <c r="A63" s="268"/>
      <c r="B63" s="182"/>
      <c r="C63" s="182" t="s">
        <v>35</v>
      </c>
      <c r="D63" s="269" t="s">
        <v>646</v>
      </c>
      <c r="E63" s="241" t="s">
        <v>37</v>
      </c>
      <c r="F63" s="270"/>
      <c r="G63" s="232"/>
      <c r="H63" s="218"/>
      <c r="I63" s="217"/>
      <c r="J63" s="218"/>
      <c r="K63" s="191" t="s">
        <v>678</v>
      </c>
      <c r="L63" s="174"/>
      <c r="M63" s="237"/>
      <c r="N63" s="237"/>
      <c r="O63" s="174"/>
      <c r="P63" s="219"/>
      <c r="Q63" s="195"/>
      <c r="R63" s="195" t="s">
        <v>792</v>
      </c>
      <c r="S63" s="271"/>
      <c r="T63" s="198"/>
      <c r="U63" s="174"/>
      <c r="V63" s="174"/>
      <c r="W63" s="174"/>
      <c r="X63" s="174"/>
      <c r="Y63" s="174"/>
      <c r="Z63" s="174"/>
      <c r="AA63" s="174"/>
      <c r="AB63" s="174"/>
      <c r="AC63" s="174"/>
      <c r="AD63" s="174"/>
      <c r="AE63" s="174"/>
      <c r="AF63" s="174"/>
    </row>
    <row r="64" outlineLevel="2">
      <c r="A64" s="267"/>
      <c r="B64" s="201"/>
      <c r="C64" s="201" t="s">
        <v>793</v>
      </c>
      <c r="D64" s="272" t="s">
        <v>646</v>
      </c>
      <c r="E64" s="203" t="s">
        <v>39</v>
      </c>
      <c r="F64" s="273"/>
      <c r="G64" s="213"/>
      <c r="H64" s="275"/>
      <c r="I64" s="274"/>
      <c r="J64" s="275"/>
      <c r="K64" s="209" t="s">
        <v>678</v>
      </c>
      <c r="L64" s="174"/>
      <c r="M64" s="237"/>
      <c r="N64" s="237"/>
      <c r="O64" s="174"/>
      <c r="P64" s="222"/>
      <c r="Q64" s="211"/>
      <c r="R64" s="211" t="s">
        <v>794</v>
      </c>
      <c r="S64" s="276"/>
      <c r="T64" s="180"/>
      <c r="U64" s="174"/>
      <c r="V64" s="174"/>
      <c r="W64" s="174"/>
      <c r="X64" s="174"/>
      <c r="Y64" s="174"/>
      <c r="Z64" s="174"/>
      <c r="AA64" s="174"/>
      <c r="AB64" s="174"/>
      <c r="AC64" s="174"/>
      <c r="AD64" s="174"/>
      <c r="AE64" s="174"/>
      <c r="AF64" s="174"/>
    </row>
    <row r="65" outlineLevel="1">
      <c r="A65" s="181"/>
      <c r="B65" s="182"/>
      <c r="C65" s="182" t="s">
        <v>532</v>
      </c>
      <c r="D65" s="269" t="s">
        <v>679</v>
      </c>
      <c r="E65" s="185"/>
      <c r="F65" s="270"/>
      <c r="G65" s="232" t="s">
        <v>795</v>
      </c>
      <c r="H65" s="248" t="s">
        <v>688</v>
      </c>
      <c r="I65" s="189"/>
      <c r="J65" s="190"/>
      <c r="K65" s="191" t="s">
        <v>678</v>
      </c>
      <c r="L65" s="174"/>
      <c r="M65" s="174"/>
      <c r="N65" s="174"/>
      <c r="O65" s="174"/>
      <c r="P65" s="194"/>
      <c r="Q65" s="195" t="s">
        <v>796</v>
      </c>
      <c r="R65" s="196"/>
      <c r="S65" s="197"/>
      <c r="T65" s="198"/>
      <c r="U65" s="174"/>
      <c r="V65" s="174"/>
      <c r="W65" s="174"/>
      <c r="X65" s="174"/>
      <c r="Y65" s="174"/>
      <c r="Z65" s="174"/>
      <c r="AA65" s="174"/>
      <c r="AB65" s="174"/>
      <c r="AC65" s="174"/>
      <c r="AD65" s="174"/>
      <c r="AE65" s="174"/>
      <c r="AF65" s="174"/>
    </row>
    <row r="66" outlineLevel="2">
      <c r="A66" s="267"/>
      <c r="B66" s="201"/>
      <c r="C66" s="201" t="s">
        <v>797</v>
      </c>
      <c r="D66" s="272" t="s">
        <v>646</v>
      </c>
      <c r="E66" s="224" t="s">
        <v>41</v>
      </c>
      <c r="F66" s="273"/>
      <c r="G66" s="213"/>
      <c r="H66" s="275"/>
      <c r="I66" s="274"/>
      <c r="J66" s="275"/>
      <c r="K66" s="209" t="s">
        <v>678</v>
      </c>
      <c r="L66" s="174"/>
      <c r="M66" s="237"/>
      <c r="N66" s="237"/>
      <c r="O66" s="174"/>
      <c r="P66" s="222"/>
      <c r="Q66" s="211"/>
      <c r="R66" s="211" t="s">
        <v>798</v>
      </c>
      <c r="S66" s="276"/>
      <c r="T66" s="180"/>
      <c r="U66" s="174"/>
      <c r="V66" s="174"/>
      <c r="W66" s="174"/>
      <c r="X66" s="174"/>
      <c r="Y66" s="174"/>
      <c r="Z66" s="174"/>
      <c r="AA66" s="174"/>
      <c r="AB66" s="174"/>
      <c r="AC66" s="174"/>
      <c r="AD66" s="174"/>
      <c r="AE66" s="174"/>
      <c r="AF66" s="174"/>
    </row>
    <row r="67" outlineLevel="2">
      <c r="A67" s="268"/>
      <c r="B67" s="182"/>
      <c r="C67" s="182" t="s">
        <v>799</v>
      </c>
      <c r="D67" s="269" t="s">
        <v>646</v>
      </c>
      <c r="E67" s="241" t="s">
        <v>43</v>
      </c>
      <c r="F67" s="270"/>
      <c r="G67" s="232"/>
      <c r="H67" s="218"/>
      <c r="I67" s="217"/>
      <c r="J67" s="218"/>
      <c r="K67" s="191" t="s">
        <v>678</v>
      </c>
      <c r="L67" s="174"/>
      <c r="M67" s="237"/>
      <c r="N67" s="237"/>
      <c r="O67" s="174"/>
      <c r="P67" s="219"/>
      <c r="Q67" s="195"/>
      <c r="R67" s="195" t="s">
        <v>800</v>
      </c>
      <c r="S67" s="271"/>
      <c r="T67" s="198"/>
      <c r="U67" s="174"/>
      <c r="V67" s="174"/>
      <c r="W67" s="174"/>
      <c r="X67" s="174"/>
      <c r="Y67" s="174"/>
      <c r="Z67" s="174"/>
      <c r="AA67" s="174"/>
      <c r="AB67" s="174"/>
      <c r="AC67" s="174"/>
      <c r="AD67" s="174"/>
      <c r="AE67" s="174"/>
      <c r="AF67" s="174"/>
    </row>
    <row r="68" outlineLevel="2">
      <c r="A68" s="267"/>
      <c r="B68" s="201"/>
      <c r="C68" s="201" t="s">
        <v>44</v>
      </c>
      <c r="D68" s="272" t="s">
        <v>646</v>
      </c>
      <c r="E68" s="203" t="s">
        <v>45</v>
      </c>
      <c r="F68" s="273"/>
      <c r="G68" s="213"/>
      <c r="H68" s="275"/>
      <c r="I68" s="274"/>
      <c r="J68" s="275"/>
      <c r="K68" s="209" t="s">
        <v>678</v>
      </c>
      <c r="L68" s="174"/>
      <c r="M68" s="237"/>
      <c r="N68" s="237"/>
      <c r="O68" s="174"/>
      <c r="P68" s="222"/>
      <c r="Q68" s="211"/>
      <c r="R68" s="211" t="s">
        <v>801</v>
      </c>
      <c r="S68" s="276"/>
      <c r="T68" s="180"/>
      <c r="U68" s="174"/>
      <c r="V68" s="174"/>
      <c r="W68" s="174"/>
      <c r="X68" s="174"/>
      <c r="Y68" s="174"/>
      <c r="Z68" s="174"/>
      <c r="AA68" s="174"/>
      <c r="AB68" s="174"/>
      <c r="AC68" s="174"/>
      <c r="AD68" s="174"/>
      <c r="AE68" s="174"/>
      <c r="AF68" s="174"/>
    </row>
    <row r="69" outlineLevel="2">
      <c r="A69" s="268"/>
      <c r="B69" s="183"/>
      <c r="C69" s="182" t="s">
        <v>46</v>
      </c>
      <c r="D69" s="269" t="s">
        <v>646</v>
      </c>
      <c r="E69" s="185" t="s">
        <v>802</v>
      </c>
      <c r="F69" s="270" t="s">
        <v>803</v>
      </c>
      <c r="G69" s="248" t="s">
        <v>804</v>
      </c>
      <c r="H69" s="218"/>
      <c r="I69" s="217"/>
      <c r="J69" s="218"/>
      <c r="K69" s="191" t="s">
        <v>678</v>
      </c>
      <c r="L69" s="174"/>
      <c r="M69" s="174"/>
      <c r="N69" s="174"/>
      <c r="O69" s="174"/>
      <c r="P69" s="219"/>
      <c r="Q69" s="195"/>
      <c r="R69" s="195" t="s">
        <v>805</v>
      </c>
      <c r="S69" s="285" t="s">
        <v>806</v>
      </c>
      <c r="T69" s="198"/>
      <c r="U69" s="174"/>
      <c r="V69" s="174"/>
      <c r="W69" s="174"/>
      <c r="X69" s="174"/>
      <c r="Y69" s="174"/>
      <c r="Z69" s="174"/>
      <c r="AA69" s="174"/>
      <c r="AB69" s="174"/>
      <c r="AC69" s="174"/>
      <c r="AD69" s="174"/>
      <c r="AE69" s="174"/>
      <c r="AF69" s="174"/>
    </row>
    <row r="70" outlineLevel="1">
      <c r="A70" s="267"/>
      <c r="B70" s="201" t="s">
        <v>807</v>
      </c>
      <c r="C70" s="201"/>
      <c r="D70" s="272" t="s">
        <v>358</v>
      </c>
      <c r="E70" s="203"/>
      <c r="F70" s="273"/>
      <c r="G70" s="213" t="s">
        <v>808</v>
      </c>
      <c r="H70" s="275"/>
      <c r="I70" s="274"/>
      <c r="J70" s="275"/>
      <c r="K70" s="209" t="s">
        <v>678</v>
      </c>
      <c r="L70" s="174"/>
      <c r="M70" s="286"/>
      <c r="N70" s="237"/>
      <c r="O70" s="174"/>
      <c r="P70" s="222"/>
      <c r="Q70" s="211" t="s">
        <v>809</v>
      </c>
      <c r="R70" s="211"/>
      <c r="S70" s="276"/>
      <c r="T70" s="180"/>
      <c r="U70" s="174"/>
      <c r="V70" s="174"/>
      <c r="W70" s="174"/>
      <c r="X70" s="174"/>
      <c r="Y70" s="174"/>
      <c r="Z70" s="174"/>
      <c r="AA70" s="174"/>
      <c r="AB70" s="174"/>
      <c r="AC70" s="174"/>
      <c r="AD70" s="174"/>
      <c r="AE70" s="174"/>
      <c r="AF70" s="174"/>
    </row>
    <row r="71" outlineLevel="1">
      <c r="A71" s="268"/>
      <c r="B71" s="182" t="s">
        <v>229</v>
      </c>
      <c r="C71" s="183"/>
      <c r="D71" s="230"/>
      <c r="E71" s="185"/>
      <c r="F71" s="247"/>
      <c r="G71" s="232" t="s">
        <v>810</v>
      </c>
      <c r="H71" s="218"/>
      <c r="I71" s="217"/>
      <c r="J71" s="218"/>
      <c r="K71" s="191" t="s">
        <v>678</v>
      </c>
      <c r="L71" s="174"/>
      <c r="M71" s="174"/>
      <c r="N71" s="174"/>
      <c r="O71" s="174"/>
      <c r="P71" s="219"/>
      <c r="Q71" s="195" t="s">
        <v>811</v>
      </c>
      <c r="R71" s="196"/>
      <c r="S71" s="285" t="s">
        <v>812</v>
      </c>
      <c r="T71" s="198"/>
      <c r="U71" s="174"/>
      <c r="V71" s="174"/>
      <c r="W71" s="174"/>
      <c r="X71" s="174"/>
      <c r="Y71" s="174"/>
      <c r="Z71" s="174"/>
      <c r="AA71" s="174"/>
      <c r="AB71" s="174"/>
      <c r="AC71" s="174"/>
      <c r="AD71" s="174"/>
      <c r="AE71" s="174"/>
      <c r="AF71" s="174"/>
    </row>
    <row r="72" outlineLevel="2">
      <c r="A72" s="267"/>
      <c r="B72" s="200"/>
      <c r="C72" s="201" t="s">
        <v>230</v>
      </c>
      <c r="D72" s="272" t="s">
        <v>21</v>
      </c>
      <c r="E72" s="287" t="s">
        <v>231</v>
      </c>
      <c r="F72" s="273" t="s">
        <v>813</v>
      </c>
      <c r="G72" s="213"/>
      <c r="H72" s="275"/>
      <c r="I72" s="274"/>
      <c r="J72" s="275"/>
      <c r="K72" s="209" t="s">
        <v>678</v>
      </c>
      <c r="L72" s="174"/>
      <c r="M72" s="174"/>
      <c r="N72" s="174"/>
      <c r="O72" s="174"/>
      <c r="P72" s="222"/>
      <c r="Q72" s="178"/>
      <c r="R72" s="211" t="s">
        <v>814</v>
      </c>
      <c r="S72" s="276"/>
      <c r="T72" s="180"/>
      <c r="U72" s="174"/>
      <c r="V72" s="174"/>
      <c r="W72" s="174"/>
      <c r="X72" s="174"/>
      <c r="Y72" s="174"/>
      <c r="Z72" s="174"/>
      <c r="AA72" s="174"/>
      <c r="AB72" s="174"/>
      <c r="AC72" s="174"/>
      <c r="AD72" s="174"/>
      <c r="AE72" s="174"/>
      <c r="AF72" s="174"/>
    </row>
    <row r="73" outlineLevel="2">
      <c r="A73" s="268"/>
      <c r="B73" s="183"/>
      <c r="C73" s="182" t="s">
        <v>232</v>
      </c>
      <c r="D73" s="269" t="s">
        <v>21</v>
      </c>
      <c r="E73" s="288" t="s">
        <v>233</v>
      </c>
      <c r="F73" s="270" t="s">
        <v>813</v>
      </c>
      <c r="G73" s="232"/>
      <c r="H73" s="218"/>
      <c r="I73" s="217"/>
      <c r="J73" s="218"/>
      <c r="K73" s="191" t="s">
        <v>678</v>
      </c>
      <c r="L73" s="174"/>
      <c r="M73" s="289"/>
      <c r="N73" s="174"/>
      <c r="O73" s="174"/>
      <c r="P73" s="219"/>
      <c r="Q73" s="196"/>
      <c r="R73" s="195" t="s">
        <v>815</v>
      </c>
      <c r="S73" s="271"/>
      <c r="T73" s="198"/>
      <c r="U73" s="174"/>
      <c r="V73" s="174"/>
      <c r="W73" s="174"/>
      <c r="X73" s="174"/>
      <c r="Y73" s="174"/>
      <c r="Z73" s="174"/>
      <c r="AA73" s="174"/>
      <c r="AB73" s="174"/>
      <c r="AC73" s="174"/>
      <c r="AD73" s="174"/>
      <c r="AE73" s="174"/>
      <c r="AF73" s="174"/>
    </row>
    <row r="74" outlineLevel="2">
      <c r="A74" s="267"/>
      <c r="B74" s="200"/>
      <c r="C74" s="201" t="s">
        <v>234</v>
      </c>
      <c r="D74" s="272" t="s">
        <v>21</v>
      </c>
      <c r="E74" s="287" t="s">
        <v>235</v>
      </c>
      <c r="F74" s="273" t="s">
        <v>813</v>
      </c>
      <c r="G74" s="213"/>
      <c r="H74" s="275"/>
      <c r="I74" s="274"/>
      <c r="J74" s="275"/>
      <c r="K74" s="209" t="s">
        <v>678</v>
      </c>
      <c r="L74" s="174"/>
      <c r="M74" s="289"/>
      <c r="N74" s="174"/>
      <c r="O74" s="174"/>
      <c r="P74" s="222"/>
      <c r="Q74" s="178"/>
      <c r="R74" s="211" t="s">
        <v>816</v>
      </c>
      <c r="S74" s="276"/>
      <c r="T74" s="180"/>
      <c r="U74" s="174"/>
      <c r="V74" s="174"/>
      <c r="W74" s="174"/>
      <c r="X74" s="174"/>
      <c r="Y74" s="174"/>
      <c r="Z74" s="174"/>
      <c r="AA74" s="174"/>
      <c r="AB74" s="174"/>
      <c r="AC74" s="174"/>
      <c r="AD74" s="174"/>
      <c r="AE74" s="174"/>
      <c r="AF74" s="174"/>
    </row>
    <row r="75" outlineLevel="2">
      <c r="A75" s="268"/>
      <c r="B75" s="183"/>
      <c r="C75" s="182" t="s">
        <v>238</v>
      </c>
      <c r="D75" s="269" t="s">
        <v>21</v>
      </c>
      <c r="E75" s="290" t="s">
        <v>239</v>
      </c>
      <c r="F75" s="270" t="s">
        <v>813</v>
      </c>
      <c r="G75" s="232"/>
      <c r="H75" s="218"/>
      <c r="I75" s="217"/>
      <c r="J75" s="218"/>
      <c r="K75" s="191" t="s">
        <v>678</v>
      </c>
      <c r="L75" s="174"/>
      <c r="M75" s="289"/>
      <c r="N75" s="174"/>
      <c r="O75" s="174"/>
      <c r="P75" s="219"/>
      <c r="Q75" s="196"/>
      <c r="R75" s="195" t="s">
        <v>817</v>
      </c>
      <c r="S75" s="271"/>
      <c r="T75" s="198"/>
      <c r="U75" s="174"/>
      <c r="V75" s="174"/>
      <c r="W75" s="174"/>
      <c r="X75" s="174"/>
      <c r="Y75" s="174"/>
      <c r="Z75" s="174"/>
      <c r="AA75" s="174"/>
      <c r="AB75" s="174"/>
      <c r="AC75" s="174"/>
      <c r="AD75" s="174"/>
      <c r="AE75" s="174"/>
      <c r="AF75" s="174"/>
    </row>
    <row r="76" outlineLevel="2">
      <c r="A76" s="267"/>
      <c r="B76" s="200"/>
      <c r="C76" s="201" t="s">
        <v>818</v>
      </c>
      <c r="D76" s="272" t="s">
        <v>21</v>
      </c>
      <c r="E76" s="291" t="s">
        <v>241</v>
      </c>
      <c r="F76" s="273" t="s">
        <v>813</v>
      </c>
      <c r="G76" s="213"/>
      <c r="H76" s="275"/>
      <c r="I76" s="274"/>
      <c r="J76" s="275"/>
      <c r="K76" s="209" t="s">
        <v>678</v>
      </c>
      <c r="L76" s="174"/>
      <c r="M76" s="289"/>
      <c r="N76" s="174"/>
      <c r="O76" s="174"/>
      <c r="P76" s="222"/>
      <c r="Q76" s="178"/>
      <c r="R76" s="211" t="s">
        <v>819</v>
      </c>
      <c r="S76" s="276"/>
      <c r="T76" s="180"/>
      <c r="U76" s="174"/>
      <c r="V76" s="174"/>
      <c r="W76" s="174"/>
      <c r="X76" s="174"/>
      <c r="Y76" s="174"/>
      <c r="Z76" s="174"/>
      <c r="AA76" s="174"/>
      <c r="AB76" s="174"/>
      <c r="AC76" s="174"/>
      <c r="AD76" s="174"/>
      <c r="AE76" s="174"/>
      <c r="AF76" s="174"/>
    </row>
    <row r="77" outlineLevel="2">
      <c r="A77" s="268"/>
      <c r="B77" s="183"/>
      <c r="C77" s="182" t="s">
        <v>244</v>
      </c>
      <c r="D77" s="269" t="s">
        <v>21</v>
      </c>
      <c r="E77" s="290" t="s">
        <v>245</v>
      </c>
      <c r="F77" s="270" t="s">
        <v>813</v>
      </c>
      <c r="G77" s="232"/>
      <c r="H77" s="218"/>
      <c r="I77" s="217"/>
      <c r="J77" s="218"/>
      <c r="K77" s="191" t="s">
        <v>678</v>
      </c>
      <c r="L77" s="174"/>
      <c r="M77" s="289"/>
      <c r="N77" s="174"/>
      <c r="O77" s="174"/>
      <c r="P77" s="219"/>
      <c r="Q77" s="196"/>
      <c r="R77" s="195" t="s">
        <v>820</v>
      </c>
      <c r="S77" s="271"/>
      <c r="T77" s="198"/>
      <c r="U77" s="174"/>
      <c r="V77" s="174"/>
      <c r="W77" s="174"/>
      <c r="X77" s="174"/>
      <c r="Y77" s="174"/>
      <c r="Z77" s="174"/>
      <c r="AA77" s="174"/>
      <c r="AB77" s="174"/>
      <c r="AC77" s="174"/>
      <c r="AD77" s="174"/>
      <c r="AE77" s="174"/>
      <c r="AF77" s="174"/>
    </row>
    <row r="78" outlineLevel="2">
      <c r="A78" s="267"/>
      <c r="B78" s="200"/>
      <c r="C78" s="201" t="s">
        <v>821</v>
      </c>
      <c r="D78" s="272" t="s">
        <v>21</v>
      </c>
      <c r="E78" s="291" t="s">
        <v>237</v>
      </c>
      <c r="F78" s="273" t="s">
        <v>813</v>
      </c>
      <c r="G78" s="213"/>
      <c r="H78" s="275"/>
      <c r="I78" s="274"/>
      <c r="J78" s="275"/>
      <c r="K78" s="209" t="s">
        <v>678</v>
      </c>
      <c r="L78" s="174"/>
      <c r="M78" s="289"/>
      <c r="N78" s="174"/>
      <c r="O78" s="174"/>
      <c r="P78" s="222"/>
      <c r="Q78" s="178"/>
      <c r="R78" s="211" t="s">
        <v>822</v>
      </c>
      <c r="S78" s="276"/>
      <c r="T78" s="180"/>
      <c r="U78" s="174"/>
      <c r="V78" s="174"/>
      <c r="W78" s="174"/>
      <c r="X78" s="174"/>
      <c r="Y78" s="174"/>
      <c r="Z78" s="174"/>
      <c r="AA78" s="174"/>
      <c r="AB78" s="174"/>
      <c r="AC78" s="174"/>
      <c r="AD78" s="174"/>
      <c r="AE78" s="174"/>
      <c r="AF78" s="174"/>
    </row>
    <row r="79" outlineLevel="2">
      <c r="A79" s="268"/>
      <c r="B79" s="183"/>
      <c r="C79" s="182" t="s">
        <v>236</v>
      </c>
      <c r="D79" s="269" t="s">
        <v>21</v>
      </c>
      <c r="E79" s="290" t="s">
        <v>237</v>
      </c>
      <c r="F79" s="270" t="s">
        <v>813</v>
      </c>
      <c r="G79" s="232"/>
      <c r="H79" s="218"/>
      <c r="I79" s="217"/>
      <c r="J79" s="218"/>
      <c r="K79" s="191" t="s">
        <v>678</v>
      </c>
      <c r="L79" s="174"/>
      <c r="M79" s="289"/>
      <c r="N79" s="174"/>
      <c r="O79" s="174"/>
      <c r="P79" s="219"/>
      <c r="Q79" s="196"/>
      <c r="R79" s="195" t="s">
        <v>823</v>
      </c>
      <c r="S79" s="271"/>
      <c r="T79" s="198"/>
      <c r="U79" s="174"/>
      <c r="V79" s="174"/>
      <c r="W79" s="174"/>
      <c r="X79" s="174"/>
      <c r="Y79" s="174"/>
      <c r="Z79" s="174"/>
      <c r="AA79" s="174"/>
      <c r="AB79" s="174"/>
      <c r="AC79" s="174"/>
      <c r="AD79" s="174"/>
      <c r="AE79" s="174"/>
      <c r="AF79" s="174"/>
    </row>
    <row r="80" outlineLevel="2">
      <c r="A80" s="267"/>
      <c r="B80" s="200"/>
      <c r="C80" s="201" t="s">
        <v>824</v>
      </c>
      <c r="D80" s="272" t="s">
        <v>21</v>
      </c>
      <c r="E80" s="291" t="s">
        <v>247</v>
      </c>
      <c r="F80" s="273" t="s">
        <v>813</v>
      </c>
      <c r="G80" s="213"/>
      <c r="H80" s="275"/>
      <c r="I80" s="274"/>
      <c r="J80" s="275"/>
      <c r="K80" s="209" t="s">
        <v>678</v>
      </c>
      <c r="L80" s="174"/>
      <c r="M80" s="289"/>
      <c r="N80" s="174"/>
      <c r="O80" s="174"/>
      <c r="P80" s="222"/>
      <c r="Q80" s="178"/>
      <c r="R80" s="211" t="s">
        <v>825</v>
      </c>
      <c r="S80" s="276"/>
      <c r="T80" s="180"/>
      <c r="U80" s="174"/>
      <c r="V80" s="174"/>
      <c r="W80" s="174"/>
      <c r="X80" s="174"/>
      <c r="Y80" s="174"/>
      <c r="Z80" s="174"/>
      <c r="AA80" s="174"/>
      <c r="AB80" s="174"/>
      <c r="AC80" s="174"/>
      <c r="AD80" s="174"/>
      <c r="AE80" s="174"/>
      <c r="AF80" s="174"/>
    </row>
    <row r="81" outlineLevel="1">
      <c r="A81" s="181"/>
      <c r="B81" s="182" t="s">
        <v>760</v>
      </c>
      <c r="C81" s="183"/>
      <c r="D81" s="230"/>
      <c r="E81" s="185"/>
      <c r="F81" s="247"/>
      <c r="G81" s="232" t="s">
        <v>688</v>
      </c>
      <c r="H81" s="188"/>
      <c r="I81" s="189"/>
      <c r="J81" s="190"/>
      <c r="K81" s="191" t="s">
        <v>678</v>
      </c>
      <c r="L81" s="174"/>
      <c r="M81" s="174"/>
      <c r="N81" s="174"/>
      <c r="O81" s="174"/>
      <c r="P81" s="194"/>
      <c r="Q81" s="195" t="s">
        <v>763</v>
      </c>
      <c r="R81" s="196"/>
      <c r="S81" s="197"/>
      <c r="T81" s="198"/>
      <c r="U81" s="174"/>
      <c r="V81" s="174"/>
      <c r="W81" s="174"/>
      <c r="X81" s="174"/>
      <c r="Y81" s="174"/>
      <c r="Z81" s="174"/>
      <c r="AA81" s="174"/>
      <c r="AB81" s="174"/>
      <c r="AC81" s="174"/>
      <c r="AD81" s="174"/>
      <c r="AE81" s="174"/>
      <c r="AF81" s="174"/>
    </row>
    <row r="82" outlineLevel="2">
      <c r="A82" s="199"/>
      <c r="B82" s="200"/>
      <c r="C82" s="201" t="s">
        <v>559</v>
      </c>
      <c r="D82" s="272" t="s">
        <v>358</v>
      </c>
      <c r="E82" s="203" t="s">
        <v>560</v>
      </c>
      <c r="F82" s="273" t="s">
        <v>826</v>
      </c>
      <c r="G82" s="292" t="s">
        <v>827</v>
      </c>
      <c r="H82" s="275"/>
      <c r="I82" s="274"/>
      <c r="J82" s="275"/>
      <c r="K82" s="209" t="s">
        <v>678</v>
      </c>
      <c r="L82" s="174"/>
      <c r="M82" s="174"/>
      <c r="N82" s="174"/>
      <c r="O82" s="174"/>
      <c r="P82" s="177"/>
      <c r="Q82" s="178"/>
      <c r="R82" s="211" t="s">
        <v>828</v>
      </c>
      <c r="S82" s="276"/>
      <c r="T82" s="180"/>
      <c r="U82" s="174"/>
      <c r="V82" s="174"/>
      <c r="W82" s="174"/>
      <c r="X82" s="174"/>
      <c r="Y82" s="174"/>
      <c r="Z82" s="174"/>
      <c r="AA82" s="174"/>
      <c r="AB82" s="174"/>
      <c r="AC82" s="174"/>
      <c r="AD82" s="174"/>
      <c r="AE82" s="174"/>
      <c r="AF82" s="174"/>
    </row>
    <row r="83" outlineLevel="2">
      <c r="A83" s="181"/>
      <c r="B83" s="183"/>
      <c r="C83" s="182" t="s">
        <v>561</v>
      </c>
      <c r="D83" s="269" t="s">
        <v>358</v>
      </c>
      <c r="E83" s="185" t="s">
        <v>562</v>
      </c>
      <c r="F83" s="270" t="s">
        <v>829</v>
      </c>
      <c r="G83" s="293"/>
      <c r="H83" s="218"/>
      <c r="I83" s="217"/>
      <c r="J83" s="218"/>
      <c r="K83" s="191" t="s">
        <v>678</v>
      </c>
      <c r="L83" s="174"/>
      <c r="M83" s="174"/>
      <c r="N83" s="174"/>
      <c r="O83" s="174"/>
      <c r="P83" s="194"/>
      <c r="Q83" s="196"/>
      <c r="R83" s="195" t="s">
        <v>830</v>
      </c>
      <c r="S83" s="271"/>
      <c r="T83" s="198"/>
      <c r="U83" s="174"/>
      <c r="V83" s="174"/>
      <c r="W83" s="174"/>
      <c r="X83" s="174"/>
      <c r="Y83" s="174"/>
      <c r="Z83" s="174"/>
      <c r="AA83" s="174"/>
      <c r="AB83" s="174"/>
      <c r="AC83" s="174"/>
      <c r="AD83" s="174"/>
      <c r="AE83" s="174"/>
      <c r="AF83" s="174"/>
    </row>
    <row r="84" outlineLevel="2">
      <c r="A84" s="199"/>
      <c r="B84" s="200"/>
      <c r="C84" s="201" t="s">
        <v>563</v>
      </c>
      <c r="D84" s="272" t="s">
        <v>358</v>
      </c>
      <c r="E84" s="203" t="s">
        <v>564</v>
      </c>
      <c r="F84" s="273" t="s">
        <v>831</v>
      </c>
      <c r="G84" s="294"/>
      <c r="H84" s="275"/>
      <c r="I84" s="274"/>
      <c r="J84" s="275"/>
      <c r="K84" s="209" t="s">
        <v>678</v>
      </c>
      <c r="L84" s="174"/>
      <c r="M84" s="174"/>
      <c r="N84" s="174"/>
      <c r="O84" s="174"/>
      <c r="P84" s="177"/>
      <c r="Q84" s="178"/>
      <c r="R84" s="211" t="s">
        <v>832</v>
      </c>
      <c r="S84" s="276"/>
      <c r="T84" s="180"/>
      <c r="U84" s="174"/>
      <c r="V84" s="174"/>
      <c r="W84" s="174"/>
      <c r="X84" s="174"/>
      <c r="Y84" s="174"/>
      <c r="Z84" s="174"/>
      <c r="AA84" s="174"/>
      <c r="AB84" s="174"/>
      <c r="AC84" s="174"/>
      <c r="AD84" s="174"/>
      <c r="AE84" s="174"/>
      <c r="AF84" s="174"/>
    </row>
    <row r="85" outlineLevel="2">
      <c r="A85" s="181"/>
      <c r="B85" s="183"/>
      <c r="C85" s="182" t="s">
        <v>565</v>
      </c>
      <c r="D85" s="269" t="s">
        <v>358</v>
      </c>
      <c r="E85" s="185" t="s">
        <v>566</v>
      </c>
      <c r="F85" s="270" t="s">
        <v>826</v>
      </c>
      <c r="G85" s="293"/>
      <c r="H85" s="218"/>
      <c r="I85" s="217"/>
      <c r="J85" s="218"/>
      <c r="K85" s="191" t="s">
        <v>678</v>
      </c>
      <c r="L85" s="174"/>
      <c r="M85" s="174"/>
      <c r="N85" s="174"/>
      <c r="O85" s="174"/>
      <c r="P85" s="194"/>
      <c r="Q85" s="196"/>
      <c r="R85" s="195" t="s">
        <v>833</v>
      </c>
      <c r="S85" s="271"/>
      <c r="T85" s="198"/>
      <c r="U85" s="174"/>
      <c r="V85" s="174"/>
      <c r="W85" s="174"/>
      <c r="X85" s="174"/>
      <c r="Y85" s="174"/>
      <c r="Z85" s="174"/>
      <c r="AA85" s="174"/>
      <c r="AB85" s="174"/>
      <c r="AC85" s="174"/>
      <c r="AD85" s="174"/>
      <c r="AE85" s="174"/>
      <c r="AF85" s="174"/>
    </row>
    <row r="86" outlineLevel="2">
      <c r="A86" s="199"/>
      <c r="B86" s="200"/>
      <c r="C86" s="201" t="s">
        <v>834</v>
      </c>
      <c r="D86" s="272" t="s">
        <v>485</v>
      </c>
      <c r="E86" s="203" t="s">
        <v>568</v>
      </c>
      <c r="F86" s="273"/>
      <c r="G86" s="295"/>
      <c r="H86" s="275"/>
      <c r="I86" s="274"/>
      <c r="J86" s="275"/>
      <c r="K86" s="209" t="s">
        <v>678</v>
      </c>
      <c r="L86" s="174"/>
      <c r="M86" s="174"/>
      <c r="N86" s="174"/>
      <c r="O86" s="174"/>
      <c r="P86" s="177"/>
      <c r="Q86" s="178"/>
      <c r="R86" s="211" t="s">
        <v>835</v>
      </c>
      <c r="S86" s="276"/>
      <c r="T86" s="180"/>
      <c r="U86" s="174"/>
      <c r="V86" s="174"/>
      <c r="W86" s="174"/>
      <c r="X86" s="174"/>
      <c r="Y86" s="174"/>
      <c r="Z86" s="174"/>
      <c r="AA86" s="174"/>
      <c r="AB86" s="174"/>
      <c r="AC86" s="174"/>
      <c r="AD86" s="174"/>
      <c r="AE86" s="174"/>
      <c r="AF86" s="174"/>
    </row>
    <row r="87" outlineLevel="1">
      <c r="A87" s="181"/>
      <c r="B87" s="182" t="s">
        <v>614</v>
      </c>
      <c r="C87" s="183"/>
      <c r="D87" s="230"/>
      <c r="E87" s="185"/>
      <c r="F87" s="247"/>
      <c r="G87" s="187"/>
      <c r="H87" s="188"/>
      <c r="I87" s="189"/>
      <c r="J87" s="190"/>
      <c r="K87" s="191" t="s">
        <v>678</v>
      </c>
      <c r="L87" s="174"/>
      <c r="M87" s="174"/>
      <c r="N87" s="174"/>
      <c r="O87" s="174"/>
      <c r="P87" s="194"/>
      <c r="Q87" s="195" t="s">
        <v>836</v>
      </c>
      <c r="R87" s="196"/>
      <c r="S87" s="197"/>
      <c r="T87" s="198"/>
      <c r="U87" s="174"/>
      <c r="V87" s="174"/>
      <c r="W87" s="174"/>
      <c r="X87" s="174"/>
      <c r="Y87" s="174"/>
      <c r="Z87" s="174"/>
      <c r="AA87" s="174"/>
      <c r="AB87" s="174"/>
      <c r="AC87" s="174"/>
      <c r="AD87" s="174"/>
      <c r="AE87" s="174"/>
      <c r="AF87" s="174"/>
    </row>
    <row r="88" outlineLevel="2">
      <c r="A88" s="199"/>
      <c r="B88" s="200"/>
      <c r="C88" s="201" t="s">
        <v>615</v>
      </c>
      <c r="D88" s="272" t="s">
        <v>485</v>
      </c>
      <c r="E88" s="203" t="s">
        <v>837</v>
      </c>
      <c r="F88" s="273"/>
      <c r="G88" s="292" t="s">
        <v>838</v>
      </c>
      <c r="H88" s="275"/>
      <c r="I88" s="274"/>
      <c r="J88" s="275"/>
      <c r="K88" s="209" t="s">
        <v>678</v>
      </c>
      <c r="L88" s="174"/>
      <c r="M88" s="174"/>
      <c r="N88" s="174"/>
      <c r="O88" s="174"/>
      <c r="P88" s="177"/>
      <c r="Q88" s="178"/>
      <c r="R88" s="211" t="s">
        <v>839</v>
      </c>
      <c r="S88" s="276"/>
      <c r="T88" s="180"/>
      <c r="U88" s="174"/>
      <c r="V88" s="174"/>
      <c r="W88" s="174"/>
      <c r="X88" s="174"/>
      <c r="Y88" s="174"/>
      <c r="Z88" s="174"/>
      <c r="AA88" s="174"/>
      <c r="AB88" s="174"/>
      <c r="AC88" s="174"/>
      <c r="AD88" s="174"/>
      <c r="AE88" s="174"/>
      <c r="AF88" s="174"/>
    </row>
    <row r="89" outlineLevel="2">
      <c r="A89" s="181"/>
      <c r="B89" s="183"/>
      <c r="C89" s="182" t="s">
        <v>617</v>
      </c>
      <c r="D89" s="269" t="s">
        <v>485</v>
      </c>
      <c r="E89" s="185" t="s">
        <v>840</v>
      </c>
      <c r="F89" s="270"/>
      <c r="G89" s="293"/>
      <c r="H89" s="218"/>
      <c r="I89" s="217"/>
      <c r="J89" s="218"/>
      <c r="K89" s="191" t="s">
        <v>678</v>
      </c>
      <c r="L89" s="174"/>
      <c r="M89" s="174"/>
      <c r="N89" s="174"/>
      <c r="O89" s="174"/>
      <c r="P89" s="194"/>
      <c r="Q89" s="196"/>
      <c r="R89" s="195" t="s">
        <v>841</v>
      </c>
      <c r="S89" s="271"/>
      <c r="T89" s="198"/>
      <c r="U89" s="174"/>
      <c r="V89" s="174"/>
      <c r="W89" s="174"/>
      <c r="X89" s="174"/>
      <c r="Y89" s="174"/>
      <c r="Z89" s="174"/>
      <c r="AA89" s="174"/>
      <c r="AB89" s="174"/>
      <c r="AC89" s="174"/>
      <c r="AD89" s="174"/>
      <c r="AE89" s="174"/>
      <c r="AF89" s="174"/>
    </row>
    <row r="90" outlineLevel="2">
      <c r="A90" s="199"/>
      <c r="B90" s="200"/>
      <c r="C90" s="201" t="s">
        <v>619</v>
      </c>
      <c r="D90" s="272" t="s">
        <v>485</v>
      </c>
      <c r="E90" s="203" t="s">
        <v>622</v>
      </c>
      <c r="F90" s="273"/>
      <c r="G90" s="294"/>
      <c r="H90" s="275"/>
      <c r="I90" s="274"/>
      <c r="J90" s="275"/>
      <c r="K90" s="209" t="s">
        <v>678</v>
      </c>
      <c r="L90" s="174"/>
      <c r="M90" s="174"/>
      <c r="N90" s="174"/>
      <c r="O90" s="174"/>
      <c r="P90" s="177"/>
      <c r="Q90" s="178"/>
      <c r="R90" s="211" t="s">
        <v>842</v>
      </c>
      <c r="S90" s="276"/>
      <c r="T90" s="180"/>
      <c r="U90" s="174"/>
      <c r="V90" s="174"/>
      <c r="W90" s="174"/>
      <c r="X90" s="174"/>
      <c r="Y90" s="174"/>
      <c r="Z90" s="174"/>
      <c r="AA90" s="174"/>
      <c r="AB90" s="174"/>
      <c r="AC90" s="174"/>
      <c r="AD90" s="174"/>
      <c r="AE90" s="174"/>
      <c r="AF90" s="174"/>
    </row>
    <row r="91" outlineLevel="2">
      <c r="A91" s="181"/>
      <c r="B91" s="183"/>
      <c r="C91" s="182" t="s">
        <v>621</v>
      </c>
      <c r="D91" s="269" t="s">
        <v>485</v>
      </c>
      <c r="E91" s="185" t="s">
        <v>622</v>
      </c>
      <c r="F91" s="270"/>
      <c r="G91" s="293"/>
      <c r="H91" s="218"/>
      <c r="I91" s="217"/>
      <c r="J91" s="218"/>
      <c r="K91" s="191" t="s">
        <v>678</v>
      </c>
      <c r="L91" s="174"/>
      <c r="M91" s="174"/>
      <c r="N91" s="174"/>
      <c r="O91" s="174"/>
      <c r="P91" s="194"/>
      <c r="Q91" s="196"/>
      <c r="R91" s="195" t="s">
        <v>843</v>
      </c>
      <c r="S91" s="271"/>
      <c r="T91" s="198"/>
      <c r="U91" s="174"/>
      <c r="V91" s="174"/>
      <c r="W91" s="174"/>
      <c r="X91" s="174"/>
      <c r="Y91" s="174"/>
      <c r="Z91" s="174"/>
      <c r="AA91" s="174"/>
      <c r="AB91" s="174"/>
      <c r="AC91" s="174"/>
      <c r="AD91" s="174"/>
      <c r="AE91" s="174"/>
      <c r="AF91" s="174"/>
    </row>
    <row r="92" outlineLevel="2">
      <c r="A92" s="199"/>
      <c r="B92" s="200"/>
      <c r="C92" s="201" t="s">
        <v>623</v>
      </c>
      <c r="D92" s="272" t="s">
        <v>485</v>
      </c>
      <c r="E92" s="203" t="s">
        <v>844</v>
      </c>
      <c r="F92" s="273"/>
      <c r="G92" s="295"/>
      <c r="H92" s="275"/>
      <c r="I92" s="274"/>
      <c r="J92" s="275"/>
      <c r="K92" s="209" t="s">
        <v>678</v>
      </c>
      <c r="L92" s="174"/>
      <c r="M92" s="174"/>
      <c r="N92" s="174"/>
      <c r="O92" s="174"/>
      <c r="P92" s="177"/>
      <c r="Q92" s="178"/>
      <c r="R92" s="211" t="s">
        <v>845</v>
      </c>
      <c r="S92" s="276"/>
      <c r="T92" s="180"/>
      <c r="U92" s="174"/>
      <c r="V92" s="174"/>
      <c r="W92" s="174"/>
      <c r="X92" s="174"/>
      <c r="Y92" s="174"/>
      <c r="Z92" s="174"/>
      <c r="AA92" s="174"/>
      <c r="AB92" s="174"/>
      <c r="AC92" s="174"/>
      <c r="AD92" s="174"/>
      <c r="AE92" s="174"/>
      <c r="AF92" s="174"/>
    </row>
    <row r="93" outlineLevel="1">
      <c r="A93" s="296"/>
      <c r="B93" s="297" t="s">
        <v>515</v>
      </c>
      <c r="C93" s="297"/>
      <c r="D93" s="298" t="s">
        <v>516</v>
      </c>
      <c r="E93" s="299" t="s">
        <v>846</v>
      </c>
      <c r="F93" s="300"/>
      <c r="G93" s="301" t="s">
        <v>847</v>
      </c>
      <c r="H93" s="302"/>
      <c r="I93" s="303"/>
      <c r="J93" s="302"/>
      <c r="K93" s="304" t="s">
        <v>678</v>
      </c>
      <c r="L93" s="174"/>
      <c r="M93" s="174"/>
      <c r="N93" s="174"/>
      <c r="O93" s="174"/>
      <c r="P93" s="194"/>
      <c r="Q93" s="195" t="s">
        <v>848</v>
      </c>
      <c r="R93" s="196"/>
      <c r="S93" s="271"/>
      <c r="T93" s="198"/>
      <c r="U93" s="174"/>
      <c r="V93" s="174"/>
      <c r="W93" s="174"/>
      <c r="X93" s="174"/>
      <c r="Y93" s="174"/>
      <c r="Z93" s="174"/>
      <c r="AA93" s="174"/>
      <c r="AB93" s="174"/>
      <c r="AC93" s="174"/>
      <c r="AD93" s="174"/>
      <c r="AE93" s="174"/>
      <c r="AF93" s="174"/>
    </row>
    <row r="94">
      <c r="A94" s="164" t="s">
        <v>250</v>
      </c>
      <c r="B94" s="165"/>
      <c r="C94" s="165"/>
      <c r="D94" s="305"/>
      <c r="E94" s="167"/>
      <c r="F94" s="306"/>
      <c r="G94" s="169"/>
      <c r="H94" s="170"/>
      <c r="I94" s="171"/>
      <c r="J94" s="172"/>
      <c r="K94" s="173" t="s">
        <v>678</v>
      </c>
      <c r="L94" s="174"/>
      <c r="M94" s="174"/>
      <c r="N94" s="174"/>
      <c r="O94" s="174"/>
      <c r="P94" s="177" t="s">
        <v>849</v>
      </c>
      <c r="Q94" s="178"/>
      <c r="R94" s="178"/>
      <c r="S94" s="179"/>
      <c r="T94" s="180"/>
      <c r="U94" s="174"/>
      <c r="V94" s="174"/>
      <c r="W94" s="174"/>
      <c r="X94" s="174"/>
      <c r="Y94" s="174"/>
      <c r="Z94" s="174"/>
      <c r="AA94" s="174"/>
      <c r="AB94" s="174"/>
      <c r="AC94" s="174"/>
      <c r="AD94" s="174"/>
      <c r="AE94" s="174"/>
      <c r="AF94" s="174"/>
    </row>
    <row r="95" outlineLevel="1">
      <c r="A95" s="268"/>
      <c r="B95" s="182" t="s">
        <v>251</v>
      </c>
      <c r="C95" s="183"/>
      <c r="D95" s="230"/>
      <c r="E95" s="185"/>
      <c r="F95" s="247"/>
      <c r="G95" s="187"/>
      <c r="H95" s="188"/>
      <c r="I95" s="189"/>
      <c r="J95" s="190"/>
      <c r="K95" s="191" t="s">
        <v>678</v>
      </c>
      <c r="L95" s="174"/>
      <c r="M95" s="289"/>
      <c r="N95" s="174"/>
      <c r="O95" s="174"/>
      <c r="P95" s="219"/>
      <c r="Q95" s="195" t="s">
        <v>850</v>
      </c>
      <c r="R95" s="196"/>
      <c r="S95" s="197"/>
      <c r="T95" s="198"/>
      <c r="U95" s="174"/>
      <c r="V95" s="174"/>
      <c r="W95" s="174"/>
      <c r="X95" s="174"/>
      <c r="Y95" s="174"/>
      <c r="Z95" s="174"/>
      <c r="AA95" s="174"/>
      <c r="AB95" s="174"/>
      <c r="AC95" s="174"/>
      <c r="AD95" s="174"/>
      <c r="AE95" s="174"/>
      <c r="AF95" s="174"/>
    </row>
    <row r="96" outlineLevel="2">
      <c r="A96" s="267"/>
      <c r="B96" s="200"/>
      <c r="C96" s="307" t="s">
        <v>13</v>
      </c>
      <c r="D96" s="272" t="s">
        <v>679</v>
      </c>
      <c r="E96" s="224" t="s">
        <v>252</v>
      </c>
      <c r="F96" s="273" t="s">
        <v>851</v>
      </c>
      <c r="G96" s="213"/>
      <c r="H96" s="275"/>
      <c r="I96" s="274"/>
      <c r="J96" s="275"/>
      <c r="K96" s="209" t="s">
        <v>678</v>
      </c>
      <c r="L96" s="174"/>
      <c r="M96" s="174"/>
      <c r="N96" s="174"/>
      <c r="O96" s="174"/>
      <c r="P96" s="222"/>
      <c r="Q96" s="178"/>
      <c r="R96" s="211" t="s">
        <v>775</v>
      </c>
      <c r="S96" s="276"/>
      <c r="T96" s="180"/>
      <c r="U96" s="174"/>
      <c r="V96" s="174"/>
      <c r="W96" s="174"/>
      <c r="X96" s="174"/>
      <c r="Y96" s="174"/>
      <c r="Z96" s="174"/>
      <c r="AA96" s="174"/>
      <c r="AB96" s="174"/>
      <c r="AC96" s="174"/>
      <c r="AD96" s="174"/>
      <c r="AE96" s="174"/>
      <c r="AF96" s="174"/>
    </row>
    <row r="97" outlineLevel="2">
      <c r="A97" s="268"/>
      <c r="B97" s="183"/>
      <c r="C97" s="182" t="s">
        <v>253</v>
      </c>
      <c r="D97" s="269" t="s">
        <v>679</v>
      </c>
      <c r="E97" s="185" t="s">
        <v>852</v>
      </c>
      <c r="F97" s="270" t="s">
        <v>813</v>
      </c>
      <c r="G97" s="232" t="s">
        <v>853</v>
      </c>
      <c r="H97" s="218"/>
      <c r="I97" s="217"/>
      <c r="J97" s="218"/>
      <c r="K97" s="191" t="s">
        <v>678</v>
      </c>
      <c r="L97" s="174"/>
      <c r="M97" s="174"/>
      <c r="N97" s="174"/>
      <c r="O97" s="174"/>
      <c r="P97" s="219"/>
      <c r="Q97" s="196"/>
      <c r="R97" s="195" t="s">
        <v>854</v>
      </c>
      <c r="S97" s="271"/>
      <c r="T97" s="198"/>
      <c r="U97" s="174"/>
      <c r="V97" s="174"/>
      <c r="W97" s="174"/>
      <c r="X97" s="174"/>
      <c r="Y97" s="174"/>
      <c r="Z97" s="174"/>
      <c r="AA97" s="174"/>
      <c r="AB97" s="174"/>
      <c r="AC97" s="174"/>
      <c r="AD97" s="174"/>
      <c r="AE97" s="174"/>
      <c r="AF97" s="174"/>
    </row>
    <row r="98" outlineLevel="2">
      <c r="A98" s="267"/>
      <c r="B98" s="200"/>
      <c r="C98" s="201" t="s">
        <v>260</v>
      </c>
      <c r="D98" s="272" t="s">
        <v>679</v>
      </c>
      <c r="E98" s="203" t="s">
        <v>855</v>
      </c>
      <c r="F98" s="273" t="s">
        <v>856</v>
      </c>
      <c r="G98" s="213" t="s">
        <v>857</v>
      </c>
      <c r="H98" s="275"/>
      <c r="I98" s="274"/>
      <c r="J98" s="275"/>
      <c r="K98" s="209" t="s">
        <v>678</v>
      </c>
      <c r="L98" s="174"/>
      <c r="M98" s="174"/>
      <c r="N98" s="174"/>
      <c r="O98" s="174"/>
      <c r="P98" s="222"/>
      <c r="Q98" s="178"/>
      <c r="R98" s="211" t="s">
        <v>858</v>
      </c>
      <c r="S98" s="276"/>
      <c r="T98" s="180"/>
      <c r="U98" s="174"/>
      <c r="V98" s="174"/>
      <c r="W98" s="174"/>
      <c r="X98" s="174"/>
      <c r="Y98" s="174"/>
      <c r="Z98" s="174"/>
      <c r="AA98" s="174"/>
      <c r="AB98" s="174"/>
      <c r="AC98" s="174"/>
      <c r="AD98" s="174"/>
      <c r="AE98" s="174"/>
      <c r="AF98" s="174"/>
    </row>
    <row r="99" outlineLevel="2">
      <c r="A99" s="268"/>
      <c r="B99" s="183"/>
      <c r="C99" s="182" t="s">
        <v>269</v>
      </c>
      <c r="D99" s="269" t="s">
        <v>679</v>
      </c>
      <c r="E99" s="241" t="s">
        <v>859</v>
      </c>
      <c r="F99" s="270"/>
      <c r="G99" s="232" t="s">
        <v>860</v>
      </c>
      <c r="H99" s="218"/>
      <c r="I99" s="217"/>
      <c r="J99" s="218"/>
      <c r="K99" s="191" t="s">
        <v>678</v>
      </c>
      <c r="L99" s="174"/>
      <c r="M99" s="174"/>
      <c r="N99" s="174"/>
      <c r="O99" s="174"/>
      <c r="P99" s="219"/>
      <c r="Q99" s="196"/>
      <c r="R99" s="195" t="s">
        <v>861</v>
      </c>
      <c r="S99" s="271"/>
      <c r="T99" s="198"/>
      <c r="U99" s="174"/>
      <c r="V99" s="174"/>
      <c r="W99" s="174"/>
      <c r="X99" s="174"/>
      <c r="Y99" s="174"/>
      <c r="Z99" s="174"/>
      <c r="AA99" s="174"/>
      <c r="AB99" s="174"/>
      <c r="AC99" s="174"/>
      <c r="AD99" s="174"/>
      <c r="AE99" s="174"/>
      <c r="AF99" s="174"/>
    </row>
    <row r="100" outlineLevel="1">
      <c r="A100" s="267"/>
      <c r="B100" s="201" t="s">
        <v>276</v>
      </c>
      <c r="C100" s="200"/>
      <c r="D100" s="229"/>
      <c r="E100" s="255"/>
      <c r="F100" s="240"/>
      <c r="G100" s="205"/>
      <c r="H100" s="206"/>
      <c r="I100" s="207"/>
      <c r="J100" s="208"/>
      <c r="K100" s="209" t="s">
        <v>678</v>
      </c>
      <c r="L100" s="174"/>
      <c r="M100" s="174"/>
      <c r="N100" s="174"/>
      <c r="O100" s="174"/>
      <c r="P100" s="222"/>
      <c r="Q100" s="211" t="s">
        <v>862</v>
      </c>
      <c r="R100" s="178"/>
      <c r="S100" s="179"/>
      <c r="T100" s="180"/>
      <c r="U100" s="174"/>
      <c r="V100" s="174"/>
      <c r="W100" s="174"/>
      <c r="X100" s="174"/>
      <c r="Y100" s="174"/>
      <c r="Z100" s="174"/>
      <c r="AA100" s="174"/>
      <c r="AB100" s="174"/>
      <c r="AC100" s="174"/>
      <c r="AD100" s="174"/>
      <c r="AE100" s="174"/>
      <c r="AF100" s="174"/>
    </row>
    <row r="101" outlineLevel="2">
      <c r="A101" s="268"/>
      <c r="B101" s="183"/>
      <c r="C101" s="182" t="s">
        <v>863</v>
      </c>
      <c r="D101" s="269" t="s">
        <v>679</v>
      </c>
      <c r="E101" s="241" t="s">
        <v>864</v>
      </c>
      <c r="F101" s="270" t="s">
        <v>865</v>
      </c>
      <c r="G101" s="187"/>
      <c r="H101" s="248"/>
      <c r="I101" s="189"/>
      <c r="J101" s="190"/>
      <c r="K101" s="191" t="s">
        <v>678</v>
      </c>
      <c r="L101" s="174"/>
      <c r="M101" s="174"/>
      <c r="N101" s="174"/>
      <c r="O101" s="174"/>
      <c r="P101" s="219"/>
      <c r="Q101" s="196"/>
      <c r="R101" s="195" t="s">
        <v>866</v>
      </c>
      <c r="S101" s="271"/>
      <c r="T101" s="198"/>
      <c r="U101" s="174"/>
      <c r="V101" s="174"/>
      <c r="W101" s="174"/>
      <c r="X101" s="174"/>
      <c r="Y101" s="174"/>
      <c r="Z101" s="174"/>
      <c r="AA101" s="174"/>
      <c r="AB101" s="174"/>
      <c r="AC101" s="174"/>
      <c r="AD101" s="174"/>
      <c r="AE101" s="174"/>
      <c r="AF101" s="174"/>
    </row>
    <row r="102" outlineLevel="2">
      <c r="A102" s="267"/>
      <c r="B102" s="200"/>
      <c r="C102" s="201" t="s">
        <v>278</v>
      </c>
      <c r="D102" s="308"/>
      <c r="E102" s="224" t="s">
        <v>279</v>
      </c>
      <c r="F102" s="273"/>
      <c r="G102" s="213" t="s">
        <v>867</v>
      </c>
      <c r="H102" s="309"/>
      <c r="I102" s="274"/>
      <c r="J102" s="275"/>
      <c r="K102" s="274"/>
      <c r="L102" s="174"/>
      <c r="M102" s="174"/>
      <c r="N102" s="174"/>
      <c r="O102" s="174"/>
      <c r="P102" s="222"/>
      <c r="Q102" s="178"/>
      <c r="R102" s="211"/>
      <c r="S102" s="276"/>
      <c r="T102" s="180"/>
      <c r="U102" s="174"/>
      <c r="V102" s="174"/>
      <c r="W102" s="174"/>
      <c r="X102" s="174"/>
      <c r="Y102" s="174"/>
      <c r="Z102" s="174"/>
      <c r="AA102" s="174"/>
      <c r="AB102" s="174"/>
      <c r="AC102" s="174"/>
      <c r="AD102" s="174"/>
      <c r="AE102" s="174"/>
      <c r="AF102" s="174"/>
    </row>
    <row r="103" outlineLevel="2">
      <c r="A103" s="268"/>
      <c r="B103" s="183"/>
      <c r="C103" s="182" t="s">
        <v>281</v>
      </c>
      <c r="D103" s="269" t="s">
        <v>679</v>
      </c>
      <c r="E103" s="185" t="s">
        <v>868</v>
      </c>
      <c r="F103" s="270" t="s">
        <v>869</v>
      </c>
      <c r="G103" s="232" t="s">
        <v>870</v>
      </c>
      <c r="H103" s="248"/>
      <c r="I103" s="217"/>
      <c r="J103" s="218"/>
      <c r="K103" s="191" t="s">
        <v>678</v>
      </c>
      <c r="L103" s="174"/>
      <c r="M103" s="174"/>
      <c r="N103" s="174"/>
      <c r="O103" s="174"/>
      <c r="P103" s="219"/>
      <c r="Q103" s="196"/>
      <c r="R103" s="195" t="s">
        <v>871</v>
      </c>
      <c r="S103" s="271"/>
      <c r="T103" s="198"/>
      <c r="U103" s="174"/>
      <c r="V103" s="174"/>
      <c r="W103" s="174"/>
      <c r="X103" s="174"/>
      <c r="Y103" s="174"/>
      <c r="Z103" s="174"/>
      <c r="AA103" s="174"/>
      <c r="AB103" s="174"/>
      <c r="AC103" s="174"/>
      <c r="AD103" s="174"/>
      <c r="AE103" s="174"/>
      <c r="AF103" s="174"/>
    </row>
    <row r="104" outlineLevel="1">
      <c r="A104" s="267"/>
      <c r="B104" s="201" t="s">
        <v>293</v>
      </c>
      <c r="C104" s="200"/>
      <c r="D104" s="229"/>
      <c r="E104" s="203"/>
      <c r="F104" s="240"/>
      <c r="G104" s="205"/>
      <c r="H104" s="310"/>
      <c r="I104" s="207"/>
      <c r="J104" s="208"/>
      <c r="K104" s="209" t="s">
        <v>678</v>
      </c>
      <c r="L104" s="174"/>
      <c r="M104" s="174"/>
      <c r="N104" s="174"/>
      <c r="O104" s="174"/>
      <c r="P104" s="222"/>
      <c r="Q104" s="211" t="s">
        <v>872</v>
      </c>
      <c r="R104" s="178"/>
      <c r="S104" s="179"/>
      <c r="T104" s="180"/>
      <c r="U104" s="174"/>
      <c r="V104" s="174"/>
      <c r="W104" s="174"/>
      <c r="X104" s="174"/>
      <c r="Y104" s="174"/>
      <c r="Z104" s="174"/>
      <c r="AA104" s="174"/>
      <c r="AB104" s="174"/>
      <c r="AC104" s="174"/>
      <c r="AD104" s="174"/>
      <c r="AE104" s="174"/>
      <c r="AF104" s="174"/>
    </row>
    <row r="105" outlineLevel="2">
      <c r="A105" s="268"/>
      <c r="B105" s="183"/>
      <c r="C105" s="182" t="s">
        <v>294</v>
      </c>
      <c r="D105" s="269" t="s">
        <v>679</v>
      </c>
      <c r="E105" s="185" t="s">
        <v>873</v>
      </c>
      <c r="F105" s="270" t="s">
        <v>874</v>
      </c>
      <c r="G105" s="232" t="s">
        <v>875</v>
      </c>
      <c r="H105" s="248"/>
      <c r="I105" s="217"/>
      <c r="J105" s="218"/>
      <c r="K105" s="191" t="s">
        <v>678</v>
      </c>
      <c r="L105" s="174"/>
      <c r="M105" s="174"/>
      <c r="N105" s="174"/>
      <c r="O105" s="174"/>
      <c r="P105" s="219"/>
      <c r="Q105" s="196"/>
      <c r="R105" s="195" t="s">
        <v>876</v>
      </c>
      <c r="S105" s="271"/>
      <c r="T105" s="198"/>
      <c r="U105" s="174"/>
      <c r="V105" s="174"/>
      <c r="W105" s="174"/>
      <c r="X105" s="174"/>
      <c r="Y105" s="174"/>
      <c r="Z105" s="174"/>
      <c r="AA105" s="174"/>
      <c r="AB105" s="174"/>
      <c r="AC105" s="174"/>
      <c r="AD105" s="174"/>
      <c r="AE105" s="174"/>
      <c r="AF105" s="174"/>
    </row>
    <row r="106" outlineLevel="2">
      <c r="A106" s="267"/>
      <c r="B106" s="200"/>
      <c r="C106" s="201" t="s">
        <v>308</v>
      </c>
      <c r="D106" s="272" t="s">
        <v>679</v>
      </c>
      <c r="E106" s="203" t="s">
        <v>877</v>
      </c>
      <c r="F106" s="273" t="s">
        <v>869</v>
      </c>
      <c r="G106" s="213" t="s">
        <v>878</v>
      </c>
      <c r="H106" s="226"/>
      <c r="I106" s="274"/>
      <c r="J106" s="275"/>
      <c r="K106" s="209" t="s">
        <v>678</v>
      </c>
      <c r="L106" s="174"/>
      <c r="M106" s="174"/>
      <c r="N106" s="174"/>
      <c r="O106" s="174"/>
      <c r="P106" s="222"/>
      <c r="Q106" s="178"/>
      <c r="R106" s="211" t="s">
        <v>879</v>
      </c>
      <c r="S106" s="276"/>
      <c r="T106" s="180"/>
      <c r="U106" s="174"/>
      <c r="V106" s="174"/>
      <c r="W106" s="174"/>
      <c r="X106" s="174"/>
      <c r="Y106" s="174"/>
      <c r="Z106" s="174"/>
      <c r="AA106" s="174"/>
      <c r="AB106" s="174"/>
      <c r="AC106" s="174"/>
      <c r="AD106" s="174"/>
      <c r="AE106" s="174"/>
      <c r="AF106" s="174"/>
    </row>
    <row r="107" outlineLevel="2">
      <c r="A107" s="311"/>
      <c r="B107" s="312"/>
      <c r="C107" s="297" t="s">
        <v>320</v>
      </c>
      <c r="D107" s="298" t="s">
        <v>679</v>
      </c>
      <c r="E107" s="299" t="s">
        <v>880</v>
      </c>
      <c r="F107" s="300" t="s">
        <v>881</v>
      </c>
      <c r="G107" s="301" t="s">
        <v>882</v>
      </c>
      <c r="H107" s="313"/>
      <c r="I107" s="303"/>
      <c r="J107" s="302"/>
      <c r="K107" s="304" t="s">
        <v>678</v>
      </c>
      <c r="L107" s="174"/>
      <c r="M107" s="174"/>
      <c r="N107" s="174"/>
      <c r="O107" s="174"/>
      <c r="P107" s="219"/>
      <c r="Q107" s="196"/>
      <c r="R107" s="195" t="s">
        <v>883</v>
      </c>
      <c r="S107" s="271"/>
      <c r="T107" s="198"/>
      <c r="U107" s="174"/>
      <c r="V107" s="174"/>
      <c r="W107" s="174"/>
      <c r="X107" s="174"/>
      <c r="Y107" s="174"/>
      <c r="Z107" s="174"/>
      <c r="AA107" s="174"/>
      <c r="AB107" s="174"/>
      <c r="AC107" s="174"/>
      <c r="AD107" s="174"/>
      <c r="AE107" s="174"/>
      <c r="AF107" s="174"/>
    </row>
    <row r="108">
      <c r="A108" s="164" t="s">
        <v>416</v>
      </c>
      <c r="B108" s="165"/>
      <c r="C108" s="165"/>
      <c r="D108" s="305"/>
      <c r="E108" s="167"/>
      <c r="F108" s="306"/>
      <c r="G108" s="169"/>
      <c r="H108" s="170"/>
      <c r="I108" s="171"/>
      <c r="J108" s="172"/>
      <c r="K108" s="173" t="s">
        <v>678</v>
      </c>
      <c r="L108" s="174"/>
      <c r="M108" s="174"/>
      <c r="N108" s="174"/>
      <c r="O108" s="174"/>
      <c r="P108" s="177" t="s">
        <v>697</v>
      </c>
      <c r="Q108" s="178"/>
      <c r="R108" s="178"/>
      <c r="S108" s="179"/>
      <c r="T108" s="180"/>
      <c r="U108" s="174"/>
      <c r="V108" s="174"/>
      <c r="W108" s="174"/>
      <c r="X108" s="174"/>
      <c r="Y108" s="174"/>
      <c r="Z108" s="174"/>
      <c r="AA108" s="174"/>
      <c r="AB108" s="174"/>
      <c r="AC108" s="174"/>
      <c r="AD108" s="174"/>
      <c r="AE108" s="174"/>
      <c r="AF108" s="174"/>
    </row>
    <row r="109" outlineLevel="1">
      <c r="A109" s="268"/>
      <c r="B109" s="182" t="s">
        <v>698</v>
      </c>
      <c r="C109" s="183"/>
      <c r="D109" s="230"/>
      <c r="E109" s="185"/>
      <c r="F109" s="247"/>
      <c r="G109" s="187"/>
      <c r="H109" s="188"/>
      <c r="I109" s="189"/>
      <c r="J109" s="190"/>
      <c r="K109" s="191" t="s">
        <v>678</v>
      </c>
      <c r="L109" s="174"/>
      <c r="M109" s="174"/>
      <c r="N109" s="174"/>
      <c r="O109" s="174"/>
      <c r="P109" s="219"/>
      <c r="Q109" s="195" t="s">
        <v>703</v>
      </c>
      <c r="R109" s="196"/>
      <c r="S109" s="197"/>
      <c r="T109" s="198"/>
      <c r="U109" s="174"/>
      <c r="V109" s="174"/>
      <c r="W109" s="174"/>
      <c r="X109" s="174"/>
      <c r="Y109" s="174"/>
      <c r="Z109" s="174"/>
      <c r="AA109" s="174"/>
      <c r="AB109" s="174"/>
      <c r="AC109" s="174"/>
      <c r="AD109" s="174"/>
      <c r="AE109" s="174"/>
      <c r="AF109" s="174"/>
    </row>
    <row r="110" outlineLevel="2">
      <c r="A110" s="267"/>
      <c r="B110" s="200"/>
      <c r="C110" s="201" t="s">
        <v>418</v>
      </c>
      <c r="D110" s="314" t="s">
        <v>21</v>
      </c>
      <c r="E110" s="287" t="s">
        <v>419</v>
      </c>
      <c r="F110" s="315" t="s">
        <v>706</v>
      </c>
      <c r="G110" s="213"/>
      <c r="H110" s="275"/>
      <c r="I110" s="274"/>
      <c r="J110" s="275"/>
      <c r="K110" s="209" t="s">
        <v>678</v>
      </c>
      <c r="L110" s="174"/>
      <c r="M110" s="174"/>
      <c r="N110" s="174"/>
      <c r="O110" s="174"/>
      <c r="P110" s="222"/>
      <c r="Q110" s="178"/>
      <c r="R110" s="211" t="s">
        <v>884</v>
      </c>
      <c r="S110" s="276"/>
      <c r="T110" s="180"/>
      <c r="U110" s="174"/>
      <c r="V110" s="174"/>
      <c r="W110" s="174"/>
      <c r="X110" s="174"/>
      <c r="Y110" s="174"/>
      <c r="Z110" s="174"/>
      <c r="AA110" s="174"/>
      <c r="AB110" s="174"/>
      <c r="AC110" s="174"/>
      <c r="AD110" s="174"/>
      <c r="AE110" s="174"/>
      <c r="AF110" s="174"/>
    </row>
    <row r="111" outlineLevel="2">
      <c r="A111" s="268"/>
      <c r="B111" s="183"/>
      <c r="C111" s="182" t="s">
        <v>420</v>
      </c>
      <c r="D111" s="316" t="s">
        <v>21</v>
      </c>
      <c r="E111" s="288" t="s">
        <v>421</v>
      </c>
      <c r="F111" s="317" t="s">
        <v>885</v>
      </c>
      <c r="G111" s="232"/>
      <c r="H111" s="218"/>
      <c r="I111" s="217"/>
      <c r="J111" s="218"/>
      <c r="K111" s="191" t="s">
        <v>678</v>
      </c>
      <c r="L111" s="174"/>
      <c r="M111" s="174"/>
      <c r="N111" s="174"/>
      <c r="O111" s="174"/>
      <c r="P111" s="219"/>
      <c r="Q111" s="196"/>
      <c r="R111" s="195" t="s">
        <v>886</v>
      </c>
      <c r="S111" s="271"/>
      <c r="T111" s="198"/>
      <c r="U111" s="174"/>
      <c r="V111" s="174"/>
      <c r="W111" s="174"/>
      <c r="X111" s="174"/>
      <c r="Y111" s="174"/>
      <c r="Z111" s="174"/>
      <c r="AA111" s="174"/>
      <c r="AB111" s="174"/>
      <c r="AC111" s="174"/>
      <c r="AD111" s="174"/>
      <c r="AE111" s="174"/>
      <c r="AF111" s="174"/>
    </row>
    <row r="112" outlineLevel="2">
      <c r="A112" s="267"/>
      <c r="B112" s="200"/>
      <c r="C112" s="201" t="s">
        <v>887</v>
      </c>
      <c r="D112" s="314" t="s">
        <v>21</v>
      </c>
      <c r="E112" s="287" t="s">
        <v>423</v>
      </c>
      <c r="F112" s="315" t="s">
        <v>851</v>
      </c>
      <c r="G112" s="213"/>
      <c r="H112" s="275"/>
      <c r="I112" s="274"/>
      <c r="J112" s="275"/>
      <c r="K112" s="209" t="s">
        <v>678</v>
      </c>
      <c r="L112" s="174"/>
      <c r="M112" s="174"/>
      <c r="N112" s="174"/>
      <c r="O112" s="174"/>
      <c r="P112" s="222"/>
      <c r="Q112" s="178"/>
      <c r="R112" s="211" t="s">
        <v>888</v>
      </c>
      <c r="S112" s="276"/>
      <c r="T112" s="180"/>
      <c r="U112" s="174"/>
      <c r="V112" s="174"/>
      <c r="W112" s="174"/>
      <c r="X112" s="174"/>
      <c r="Y112" s="174"/>
      <c r="Z112" s="174"/>
      <c r="AA112" s="174"/>
      <c r="AB112" s="174"/>
      <c r="AC112" s="174"/>
      <c r="AD112" s="174"/>
      <c r="AE112" s="174"/>
      <c r="AF112" s="174"/>
    </row>
    <row r="113" outlineLevel="1">
      <c r="A113" s="268"/>
      <c r="B113" s="182" t="s">
        <v>889</v>
      </c>
      <c r="C113" s="183"/>
      <c r="D113" s="269" t="s">
        <v>485</v>
      </c>
      <c r="E113" s="185" t="s">
        <v>890</v>
      </c>
      <c r="F113" s="318"/>
      <c r="G113" s="319" t="s">
        <v>891</v>
      </c>
      <c r="H113" s="188"/>
      <c r="I113" s="189"/>
      <c r="J113" s="190"/>
      <c r="K113" s="191" t="s">
        <v>678</v>
      </c>
      <c r="L113" s="174"/>
      <c r="M113" s="174"/>
      <c r="N113" s="174"/>
      <c r="O113" s="174"/>
      <c r="P113" s="219"/>
      <c r="Q113" s="195" t="s">
        <v>892</v>
      </c>
      <c r="R113" s="196"/>
      <c r="S113" s="197"/>
      <c r="T113" s="198"/>
      <c r="U113" s="174"/>
      <c r="V113" s="174"/>
      <c r="W113" s="174"/>
      <c r="X113" s="174"/>
      <c r="Y113" s="174"/>
      <c r="Z113" s="174"/>
      <c r="AA113" s="174"/>
      <c r="AB113" s="174"/>
      <c r="AC113" s="174"/>
      <c r="AD113" s="174"/>
      <c r="AE113" s="174"/>
      <c r="AF113" s="174"/>
    </row>
    <row r="114" outlineLevel="1">
      <c r="A114" s="267"/>
      <c r="B114" s="201" t="s">
        <v>543</v>
      </c>
      <c r="C114" s="200"/>
      <c r="D114" s="272" t="s">
        <v>485</v>
      </c>
      <c r="E114" s="203" t="s">
        <v>544</v>
      </c>
      <c r="F114" s="320"/>
      <c r="G114" s="321" t="s">
        <v>891</v>
      </c>
      <c r="H114" s="206"/>
      <c r="I114" s="207"/>
      <c r="J114" s="208"/>
      <c r="K114" s="209" t="s">
        <v>678</v>
      </c>
      <c r="L114" s="174"/>
      <c r="M114" s="174"/>
      <c r="N114" s="174"/>
      <c r="O114" s="174"/>
      <c r="P114" s="222"/>
      <c r="Q114" s="211" t="s">
        <v>893</v>
      </c>
      <c r="R114" s="178"/>
      <c r="S114" s="179"/>
      <c r="T114" s="180"/>
      <c r="U114" s="174"/>
      <c r="V114" s="174"/>
      <c r="W114" s="174"/>
      <c r="X114" s="174"/>
      <c r="Y114" s="174"/>
      <c r="Z114" s="174"/>
      <c r="AA114" s="174"/>
      <c r="AB114" s="174"/>
      <c r="AC114" s="174"/>
      <c r="AD114" s="174"/>
      <c r="AE114" s="174"/>
      <c r="AF114" s="174"/>
    </row>
    <row r="115" outlineLevel="1">
      <c r="A115" s="268"/>
      <c r="B115" s="182" t="s">
        <v>894</v>
      </c>
      <c r="C115" s="183"/>
      <c r="D115" s="269" t="s">
        <v>485</v>
      </c>
      <c r="E115" s="185" t="s">
        <v>502</v>
      </c>
      <c r="F115" s="318"/>
      <c r="G115" s="319" t="s">
        <v>895</v>
      </c>
      <c r="H115" s="188"/>
      <c r="I115" s="189"/>
      <c r="J115" s="190"/>
      <c r="K115" s="191" t="s">
        <v>678</v>
      </c>
      <c r="L115" s="174"/>
      <c r="M115" s="174"/>
      <c r="N115" s="174"/>
      <c r="O115" s="174"/>
      <c r="P115" s="219"/>
      <c r="Q115" s="195" t="s">
        <v>896</v>
      </c>
      <c r="R115" s="196"/>
      <c r="S115" s="197"/>
      <c r="T115" s="198"/>
      <c r="U115" s="174"/>
      <c r="V115" s="174"/>
      <c r="W115" s="174"/>
      <c r="X115" s="174"/>
      <c r="Y115" s="174"/>
      <c r="Z115" s="174"/>
      <c r="AA115" s="174"/>
      <c r="AB115" s="174"/>
      <c r="AC115" s="174"/>
      <c r="AD115" s="174"/>
      <c r="AE115" s="174"/>
      <c r="AF115" s="174"/>
    </row>
    <row r="116" outlineLevel="1">
      <c r="A116" s="267"/>
      <c r="B116" s="201" t="s">
        <v>897</v>
      </c>
      <c r="C116" s="200"/>
      <c r="D116" s="272" t="s">
        <v>679</v>
      </c>
      <c r="E116" s="203" t="s">
        <v>504</v>
      </c>
      <c r="F116" s="320"/>
      <c r="G116" s="321" t="s">
        <v>898</v>
      </c>
      <c r="H116" s="206"/>
      <c r="I116" s="207"/>
      <c r="J116" s="208"/>
      <c r="K116" s="209" t="s">
        <v>678</v>
      </c>
      <c r="L116" s="174"/>
      <c r="M116" s="174"/>
      <c r="N116" s="174"/>
      <c r="O116" s="174"/>
      <c r="P116" s="222"/>
      <c r="Q116" s="211" t="s">
        <v>899</v>
      </c>
      <c r="R116" s="178"/>
      <c r="S116" s="179"/>
      <c r="T116" s="180"/>
      <c r="U116" s="174"/>
      <c r="V116" s="174"/>
      <c r="W116" s="174"/>
      <c r="X116" s="174"/>
      <c r="Y116" s="174"/>
      <c r="Z116" s="174"/>
      <c r="AA116" s="174"/>
      <c r="AB116" s="174"/>
      <c r="AC116" s="174"/>
      <c r="AD116" s="174"/>
      <c r="AE116" s="174"/>
      <c r="AF116" s="174"/>
    </row>
    <row r="117" outlineLevel="1">
      <c r="A117" s="268"/>
      <c r="B117" s="182" t="s">
        <v>434</v>
      </c>
      <c r="C117" s="183"/>
      <c r="D117" s="269" t="s">
        <v>21</v>
      </c>
      <c r="E117" s="185" t="s">
        <v>435</v>
      </c>
      <c r="F117" s="270" t="s">
        <v>706</v>
      </c>
      <c r="G117" s="187"/>
      <c r="H117" s="188"/>
      <c r="I117" s="189"/>
      <c r="J117" s="190"/>
      <c r="K117" s="191" t="s">
        <v>678</v>
      </c>
      <c r="L117" s="174"/>
      <c r="M117" s="174"/>
      <c r="N117" s="174"/>
      <c r="O117" s="174"/>
      <c r="P117" s="219"/>
      <c r="Q117" s="195" t="s">
        <v>707</v>
      </c>
      <c r="R117" s="196"/>
      <c r="S117" s="197"/>
      <c r="T117" s="198"/>
      <c r="U117" s="174"/>
      <c r="V117" s="174"/>
      <c r="W117" s="174"/>
      <c r="X117" s="174"/>
      <c r="Y117" s="174"/>
      <c r="Z117" s="174"/>
      <c r="AA117" s="174"/>
      <c r="AB117" s="174"/>
      <c r="AC117" s="174"/>
      <c r="AD117" s="174"/>
      <c r="AE117" s="174"/>
      <c r="AF117" s="174"/>
    </row>
    <row r="118" outlineLevel="1">
      <c r="A118" s="267"/>
      <c r="B118" s="201" t="s">
        <v>900</v>
      </c>
      <c r="C118" s="201"/>
      <c r="D118" s="308"/>
      <c r="E118" s="203"/>
      <c r="F118" s="273"/>
      <c r="G118" s="205"/>
      <c r="H118" s="226" t="s">
        <v>901</v>
      </c>
      <c r="I118" s="207"/>
      <c r="J118" s="208"/>
      <c r="K118" s="274"/>
      <c r="L118" s="174"/>
      <c r="M118" s="174"/>
      <c r="N118" s="174"/>
      <c r="O118" s="174"/>
      <c r="P118" s="222"/>
      <c r="Q118" s="211"/>
      <c r="R118" s="178"/>
      <c r="S118" s="179"/>
      <c r="T118" s="180"/>
      <c r="U118" s="174"/>
      <c r="V118" s="174"/>
      <c r="W118" s="174"/>
      <c r="X118" s="174"/>
      <c r="Y118" s="174"/>
      <c r="Z118" s="174"/>
      <c r="AA118" s="174"/>
      <c r="AB118" s="174"/>
      <c r="AC118" s="174"/>
      <c r="AD118" s="174"/>
      <c r="AE118" s="174"/>
      <c r="AF118" s="174"/>
    </row>
    <row r="119" outlineLevel="1">
      <c r="A119" s="268"/>
      <c r="B119" s="182"/>
      <c r="C119" s="182" t="s">
        <v>424</v>
      </c>
      <c r="D119" s="269" t="s">
        <v>21</v>
      </c>
      <c r="E119" s="185" t="s">
        <v>425</v>
      </c>
      <c r="F119" s="270" t="s">
        <v>708</v>
      </c>
      <c r="G119" s="187"/>
      <c r="H119" s="248" t="s">
        <v>901</v>
      </c>
      <c r="I119" s="189"/>
      <c r="J119" s="190"/>
      <c r="K119" s="191" t="s">
        <v>678</v>
      </c>
      <c r="L119" s="174"/>
      <c r="M119" s="174"/>
      <c r="N119" s="174"/>
      <c r="O119" s="174"/>
      <c r="P119" s="219"/>
      <c r="Q119" s="195" t="s">
        <v>710</v>
      </c>
      <c r="R119" s="196"/>
      <c r="S119" s="197"/>
      <c r="T119" s="198"/>
      <c r="U119" s="174"/>
      <c r="V119" s="174"/>
      <c r="W119" s="174"/>
      <c r="X119" s="174"/>
      <c r="Y119" s="174"/>
      <c r="Z119" s="174"/>
      <c r="AA119" s="174"/>
      <c r="AB119" s="174"/>
      <c r="AC119" s="174"/>
      <c r="AD119" s="174"/>
      <c r="AE119" s="174"/>
      <c r="AF119" s="174"/>
    </row>
    <row r="120" outlineLevel="1">
      <c r="A120" s="267"/>
      <c r="B120" s="201"/>
      <c r="C120" s="201" t="s">
        <v>432</v>
      </c>
      <c r="D120" s="272" t="s">
        <v>21</v>
      </c>
      <c r="E120" s="203" t="s">
        <v>433</v>
      </c>
      <c r="F120" s="273" t="s">
        <v>713</v>
      </c>
      <c r="G120" s="205"/>
      <c r="H120" s="226" t="s">
        <v>901</v>
      </c>
      <c r="I120" s="207"/>
      <c r="J120" s="208"/>
      <c r="K120" s="209" t="s">
        <v>678</v>
      </c>
      <c r="L120" s="174"/>
      <c r="M120" s="174"/>
      <c r="N120" s="174"/>
      <c r="O120" s="174"/>
      <c r="P120" s="222"/>
      <c r="Q120" s="211" t="s">
        <v>714</v>
      </c>
      <c r="R120" s="178"/>
      <c r="S120" s="179"/>
      <c r="T120" s="180"/>
      <c r="U120" s="174"/>
      <c r="V120" s="174"/>
      <c r="W120" s="174"/>
      <c r="X120" s="174"/>
      <c r="Y120" s="174"/>
      <c r="Z120" s="174"/>
      <c r="AA120" s="174"/>
      <c r="AB120" s="174"/>
      <c r="AC120" s="174"/>
      <c r="AD120" s="174"/>
      <c r="AE120" s="174"/>
      <c r="AF120" s="174"/>
    </row>
    <row r="121" outlineLevel="1">
      <c r="A121" s="268"/>
      <c r="B121" s="182"/>
      <c r="C121" s="182" t="s">
        <v>426</v>
      </c>
      <c r="D121" s="269" t="s">
        <v>21</v>
      </c>
      <c r="E121" s="185" t="s">
        <v>427</v>
      </c>
      <c r="F121" s="270" t="s">
        <v>902</v>
      </c>
      <c r="G121" s="187"/>
      <c r="H121" s="248" t="s">
        <v>901</v>
      </c>
      <c r="I121" s="189"/>
      <c r="J121" s="190"/>
      <c r="K121" s="191" t="s">
        <v>678</v>
      </c>
      <c r="L121" s="174"/>
      <c r="M121" s="174"/>
      <c r="N121" s="174"/>
      <c r="O121" s="174"/>
      <c r="P121" s="219"/>
      <c r="Q121" s="195" t="s">
        <v>903</v>
      </c>
      <c r="R121" s="196"/>
      <c r="S121" s="197"/>
      <c r="T121" s="198"/>
      <c r="U121" s="174"/>
      <c r="V121" s="174"/>
      <c r="W121" s="174"/>
      <c r="X121" s="174"/>
      <c r="Y121" s="174"/>
      <c r="Z121" s="174"/>
      <c r="AA121" s="174"/>
      <c r="AB121" s="174"/>
      <c r="AC121" s="174"/>
      <c r="AD121" s="174"/>
      <c r="AE121" s="174"/>
      <c r="AF121" s="174"/>
    </row>
    <row r="122" outlineLevel="1">
      <c r="A122" s="267"/>
      <c r="B122" s="201"/>
      <c r="C122" s="201" t="s">
        <v>428</v>
      </c>
      <c r="D122" s="272" t="s">
        <v>21</v>
      </c>
      <c r="E122" s="203" t="s">
        <v>429</v>
      </c>
      <c r="F122" s="273" t="s">
        <v>711</v>
      </c>
      <c r="G122" s="205"/>
      <c r="H122" s="226" t="s">
        <v>901</v>
      </c>
      <c r="I122" s="207"/>
      <c r="J122" s="208"/>
      <c r="K122" s="209" t="s">
        <v>678</v>
      </c>
      <c r="L122" s="174"/>
      <c r="M122" s="174"/>
      <c r="N122" s="174"/>
      <c r="O122" s="174"/>
      <c r="P122" s="222"/>
      <c r="Q122" s="211" t="s">
        <v>712</v>
      </c>
      <c r="R122" s="178"/>
      <c r="S122" s="179"/>
      <c r="T122" s="180"/>
      <c r="U122" s="174"/>
      <c r="V122" s="174"/>
      <c r="W122" s="174"/>
      <c r="X122" s="174"/>
      <c r="Y122" s="174"/>
      <c r="Z122" s="174"/>
      <c r="AA122" s="174"/>
      <c r="AB122" s="174"/>
      <c r="AC122" s="174"/>
      <c r="AD122" s="174"/>
      <c r="AE122" s="174"/>
      <c r="AF122" s="174"/>
    </row>
    <row r="123" outlineLevel="1">
      <c r="A123" s="268"/>
      <c r="B123" s="182"/>
      <c r="C123" s="182" t="s">
        <v>430</v>
      </c>
      <c r="D123" s="269" t="s">
        <v>21</v>
      </c>
      <c r="E123" s="185" t="s">
        <v>431</v>
      </c>
      <c r="F123" s="270" t="s">
        <v>904</v>
      </c>
      <c r="G123" s="187"/>
      <c r="H123" s="248" t="s">
        <v>905</v>
      </c>
      <c r="I123" s="189"/>
      <c r="J123" s="190"/>
      <c r="K123" s="191" t="s">
        <v>678</v>
      </c>
      <c r="L123" s="174"/>
      <c r="M123" s="174"/>
      <c r="N123" s="174"/>
      <c r="O123" s="174"/>
      <c r="P123" s="219"/>
      <c r="Q123" s="195" t="s">
        <v>906</v>
      </c>
      <c r="R123" s="196"/>
      <c r="S123" s="197"/>
      <c r="T123" s="198"/>
      <c r="U123" s="174"/>
      <c r="V123" s="174"/>
      <c r="W123" s="174"/>
      <c r="X123" s="174"/>
      <c r="Y123" s="174"/>
      <c r="Z123" s="174"/>
      <c r="AA123" s="174"/>
      <c r="AB123" s="174"/>
      <c r="AC123" s="174"/>
      <c r="AD123" s="174"/>
      <c r="AE123" s="174"/>
      <c r="AF123" s="174"/>
    </row>
    <row r="124" outlineLevel="1">
      <c r="A124" s="267"/>
      <c r="B124" s="201" t="s">
        <v>436</v>
      </c>
      <c r="C124" s="200"/>
      <c r="D124" s="272" t="s">
        <v>21</v>
      </c>
      <c r="E124" s="203" t="s">
        <v>907</v>
      </c>
      <c r="F124" s="273" t="s">
        <v>874</v>
      </c>
      <c r="G124" s="205"/>
      <c r="H124" s="206"/>
      <c r="I124" s="207"/>
      <c r="J124" s="208"/>
      <c r="K124" s="209" t="s">
        <v>678</v>
      </c>
      <c r="L124" s="174"/>
      <c r="M124" s="174"/>
      <c r="N124" s="174"/>
      <c r="O124" s="174"/>
      <c r="P124" s="222"/>
      <c r="Q124" s="211" t="s">
        <v>908</v>
      </c>
      <c r="R124" s="178"/>
      <c r="S124" s="179"/>
      <c r="T124" s="180"/>
      <c r="U124" s="174"/>
      <c r="V124" s="174"/>
      <c r="W124" s="174"/>
      <c r="X124" s="174"/>
      <c r="Y124" s="174"/>
      <c r="Z124" s="174"/>
      <c r="AA124" s="174"/>
      <c r="AB124" s="174"/>
      <c r="AC124" s="174"/>
      <c r="AD124" s="174"/>
      <c r="AE124" s="174"/>
      <c r="AF124" s="174"/>
    </row>
    <row r="125" outlineLevel="1">
      <c r="A125" s="268"/>
      <c r="B125" s="182" t="s">
        <v>438</v>
      </c>
      <c r="C125" s="183"/>
      <c r="D125" s="322"/>
      <c r="E125" s="185"/>
      <c r="F125" s="270"/>
      <c r="G125" s="187"/>
      <c r="H125" s="188"/>
      <c r="I125" s="189"/>
      <c r="J125" s="190"/>
      <c r="K125" s="191" t="s">
        <v>678</v>
      </c>
      <c r="L125" s="174"/>
      <c r="M125" s="174"/>
      <c r="N125" s="174"/>
      <c r="O125" s="174"/>
      <c r="P125" s="219"/>
      <c r="Q125" s="195" t="s">
        <v>718</v>
      </c>
      <c r="R125" s="196"/>
      <c r="S125" s="197"/>
      <c r="T125" s="198"/>
      <c r="U125" s="174"/>
      <c r="V125" s="174"/>
      <c r="W125" s="174"/>
      <c r="X125" s="174"/>
      <c r="Y125" s="174"/>
      <c r="Z125" s="174"/>
      <c r="AA125" s="174"/>
      <c r="AB125" s="174"/>
      <c r="AC125" s="174"/>
      <c r="AD125" s="174"/>
      <c r="AE125" s="174"/>
      <c r="AF125" s="174"/>
    </row>
    <row r="126" outlineLevel="2">
      <c r="A126" s="267"/>
      <c r="B126" s="201"/>
      <c r="C126" s="201" t="s">
        <v>439</v>
      </c>
      <c r="D126" s="272" t="s">
        <v>21</v>
      </c>
      <c r="E126" s="203" t="s">
        <v>909</v>
      </c>
      <c r="F126" s="273" t="s">
        <v>910</v>
      </c>
      <c r="G126" s="213"/>
      <c r="H126" s="275"/>
      <c r="I126" s="274"/>
      <c r="J126" s="275"/>
      <c r="K126" s="209" t="s">
        <v>678</v>
      </c>
      <c r="L126" s="174"/>
      <c r="M126" s="174"/>
      <c r="N126" s="174"/>
      <c r="O126" s="174"/>
      <c r="P126" s="222"/>
      <c r="Q126" s="211"/>
      <c r="R126" s="211" t="s">
        <v>911</v>
      </c>
      <c r="S126" s="276"/>
      <c r="T126" s="180"/>
      <c r="U126" s="174"/>
      <c r="V126" s="174"/>
      <c r="W126" s="174"/>
      <c r="X126" s="174"/>
      <c r="Y126" s="174"/>
      <c r="Z126" s="174"/>
      <c r="AA126" s="174"/>
      <c r="AB126" s="174"/>
      <c r="AC126" s="174"/>
      <c r="AD126" s="174"/>
      <c r="AE126" s="174"/>
      <c r="AF126" s="174"/>
    </row>
    <row r="127" outlineLevel="2">
      <c r="A127" s="268"/>
      <c r="B127" s="182"/>
      <c r="C127" s="182" t="s">
        <v>441</v>
      </c>
      <c r="D127" s="269" t="s">
        <v>21</v>
      </c>
      <c r="E127" s="185" t="s">
        <v>912</v>
      </c>
      <c r="F127" s="270" t="s">
        <v>913</v>
      </c>
      <c r="G127" s="232"/>
      <c r="H127" s="218"/>
      <c r="I127" s="217"/>
      <c r="J127" s="218"/>
      <c r="K127" s="191" t="s">
        <v>678</v>
      </c>
      <c r="L127" s="174"/>
      <c r="M127" s="174"/>
      <c r="N127" s="174"/>
      <c r="O127" s="174"/>
      <c r="P127" s="219"/>
      <c r="Q127" s="195"/>
      <c r="R127" s="195" t="s">
        <v>914</v>
      </c>
      <c r="S127" s="271"/>
      <c r="T127" s="198"/>
      <c r="U127" s="174"/>
      <c r="V127" s="174"/>
      <c r="W127" s="174"/>
      <c r="X127" s="174"/>
      <c r="Y127" s="174"/>
      <c r="Z127" s="174"/>
      <c r="AA127" s="174"/>
      <c r="AB127" s="174"/>
      <c r="AC127" s="174"/>
      <c r="AD127" s="174"/>
      <c r="AE127" s="174"/>
      <c r="AF127" s="174"/>
    </row>
    <row r="128" outlineLevel="2">
      <c r="A128" s="267"/>
      <c r="B128" s="201"/>
      <c r="C128" s="201" t="s">
        <v>443</v>
      </c>
      <c r="D128" s="272" t="s">
        <v>647</v>
      </c>
      <c r="E128" s="203" t="s">
        <v>915</v>
      </c>
      <c r="F128" s="273" t="s">
        <v>916</v>
      </c>
      <c r="G128" s="213"/>
      <c r="H128" s="275"/>
      <c r="I128" s="274"/>
      <c r="J128" s="275"/>
      <c r="K128" s="209" t="s">
        <v>678</v>
      </c>
      <c r="L128" s="174"/>
      <c r="M128" s="174"/>
      <c r="N128" s="174"/>
      <c r="O128" s="174"/>
      <c r="P128" s="222"/>
      <c r="Q128" s="211"/>
      <c r="R128" s="211" t="s">
        <v>917</v>
      </c>
      <c r="S128" s="276"/>
      <c r="T128" s="180"/>
      <c r="U128" s="174"/>
      <c r="V128" s="174"/>
      <c r="W128" s="174"/>
      <c r="X128" s="174"/>
      <c r="Y128" s="174"/>
      <c r="Z128" s="174"/>
      <c r="AA128" s="174"/>
      <c r="AB128" s="174"/>
      <c r="AC128" s="174"/>
      <c r="AD128" s="174"/>
      <c r="AE128" s="174"/>
      <c r="AF128" s="174"/>
    </row>
    <row r="129" outlineLevel="2">
      <c r="A129" s="268"/>
      <c r="B129" s="182"/>
      <c r="C129" s="182" t="s">
        <v>445</v>
      </c>
      <c r="D129" s="269" t="s">
        <v>21</v>
      </c>
      <c r="E129" s="185" t="s">
        <v>918</v>
      </c>
      <c r="F129" s="323" t="s">
        <v>919</v>
      </c>
      <c r="G129" s="232"/>
      <c r="H129" s="218"/>
      <c r="I129" s="217"/>
      <c r="J129" s="218"/>
      <c r="K129" s="191" t="s">
        <v>678</v>
      </c>
      <c r="L129" s="174"/>
      <c r="M129" s="174"/>
      <c r="N129" s="174"/>
      <c r="O129" s="174"/>
      <c r="P129" s="219"/>
      <c r="Q129" s="195"/>
      <c r="R129" s="195" t="s">
        <v>920</v>
      </c>
      <c r="S129" s="271"/>
      <c r="T129" s="198"/>
      <c r="U129" s="174"/>
      <c r="V129" s="174"/>
      <c r="W129" s="174"/>
      <c r="X129" s="174"/>
      <c r="Y129" s="174"/>
      <c r="Z129" s="174"/>
      <c r="AA129" s="174"/>
      <c r="AB129" s="174"/>
      <c r="AC129" s="174"/>
      <c r="AD129" s="174"/>
      <c r="AE129" s="174"/>
      <c r="AF129" s="174"/>
    </row>
    <row r="130" outlineLevel="2">
      <c r="A130" s="267"/>
      <c r="B130" s="201"/>
      <c r="C130" s="201" t="s">
        <v>921</v>
      </c>
      <c r="D130" s="272" t="s">
        <v>21</v>
      </c>
      <c r="E130" s="203" t="s">
        <v>922</v>
      </c>
      <c r="F130" s="273" t="s">
        <v>923</v>
      </c>
      <c r="G130" s="213"/>
      <c r="H130" s="275"/>
      <c r="I130" s="274"/>
      <c r="J130" s="275"/>
      <c r="K130" s="209" t="s">
        <v>678</v>
      </c>
      <c r="L130" s="174"/>
      <c r="M130" s="174"/>
      <c r="N130" s="174"/>
      <c r="O130" s="174"/>
      <c r="P130" s="222"/>
      <c r="Q130" s="211"/>
      <c r="R130" s="211" t="s">
        <v>924</v>
      </c>
      <c r="S130" s="276"/>
      <c r="T130" s="180"/>
      <c r="U130" s="174"/>
      <c r="V130" s="174"/>
      <c r="W130" s="174"/>
      <c r="X130" s="174"/>
      <c r="Y130" s="174"/>
      <c r="Z130" s="174"/>
      <c r="AA130" s="174"/>
      <c r="AB130" s="174"/>
      <c r="AC130" s="174"/>
      <c r="AD130" s="174"/>
      <c r="AE130" s="174"/>
      <c r="AF130" s="174"/>
    </row>
    <row r="131" outlineLevel="2">
      <c r="A131" s="268"/>
      <c r="B131" s="182"/>
      <c r="C131" s="182" t="s">
        <v>449</v>
      </c>
      <c r="D131" s="269" t="s">
        <v>21</v>
      </c>
      <c r="E131" s="185" t="s">
        <v>925</v>
      </c>
      <c r="F131" s="270" t="s">
        <v>926</v>
      </c>
      <c r="G131" s="232"/>
      <c r="H131" s="218"/>
      <c r="I131" s="217"/>
      <c r="J131" s="218"/>
      <c r="K131" s="191" t="s">
        <v>678</v>
      </c>
      <c r="L131" s="174"/>
      <c r="M131" s="174"/>
      <c r="N131" s="174"/>
      <c r="O131" s="174"/>
      <c r="P131" s="219"/>
      <c r="Q131" s="195"/>
      <c r="R131" s="195" t="s">
        <v>927</v>
      </c>
      <c r="S131" s="271"/>
      <c r="T131" s="198"/>
      <c r="U131" s="174"/>
      <c r="V131" s="174"/>
      <c r="W131" s="174"/>
      <c r="X131" s="174"/>
      <c r="Y131" s="174"/>
      <c r="Z131" s="174"/>
      <c r="AA131" s="174"/>
      <c r="AB131" s="174"/>
      <c r="AC131" s="174"/>
      <c r="AD131" s="174"/>
      <c r="AE131" s="174"/>
      <c r="AF131" s="174"/>
    </row>
    <row r="132" outlineLevel="1">
      <c r="A132" s="267"/>
      <c r="B132" s="254" t="s">
        <v>928</v>
      </c>
      <c r="C132" s="200"/>
      <c r="D132" s="272" t="s">
        <v>21</v>
      </c>
      <c r="E132" s="203"/>
      <c r="F132" s="273" t="s">
        <v>929</v>
      </c>
      <c r="G132" s="213" t="s">
        <v>930</v>
      </c>
      <c r="H132" s="226" t="s">
        <v>931</v>
      </c>
      <c r="I132" s="207"/>
      <c r="J132" s="208"/>
      <c r="K132" s="274"/>
      <c r="L132" s="174"/>
      <c r="M132" s="174"/>
      <c r="N132" s="174"/>
      <c r="O132" s="174"/>
      <c r="P132" s="222"/>
      <c r="Q132" s="211"/>
      <c r="R132" s="178"/>
      <c r="S132" s="179"/>
      <c r="T132" s="180"/>
      <c r="U132" s="174"/>
      <c r="V132" s="174"/>
      <c r="W132" s="174"/>
      <c r="X132" s="174"/>
      <c r="Y132" s="174"/>
      <c r="Z132" s="174"/>
      <c r="AA132" s="174"/>
      <c r="AB132" s="174"/>
      <c r="AC132" s="174"/>
      <c r="AD132" s="174"/>
      <c r="AE132" s="174"/>
      <c r="AF132" s="174"/>
    </row>
    <row r="133" outlineLevel="1">
      <c r="A133" s="268"/>
      <c r="B133" s="182" t="s">
        <v>451</v>
      </c>
      <c r="C133" s="183"/>
      <c r="D133" s="269" t="s">
        <v>21</v>
      </c>
      <c r="E133" s="185" t="s">
        <v>932</v>
      </c>
      <c r="F133" s="270" t="s">
        <v>881</v>
      </c>
      <c r="G133" s="187"/>
      <c r="H133" s="188"/>
      <c r="I133" s="189"/>
      <c r="J133" s="190"/>
      <c r="K133" s="191" t="s">
        <v>678</v>
      </c>
      <c r="L133" s="174"/>
      <c r="M133" s="174"/>
      <c r="N133" s="174"/>
      <c r="O133" s="174"/>
      <c r="P133" s="219"/>
      <c r="Q133" s="195" t="s">
        <v>719</v>
      </c>
      <c r="R133" s="196"/>
      <c r="S133" s="197"/>
      <c r="T133" s="198"/>
      <c r="U133" s="174"/>
      <c r="V133" s="174"/>
      <c r="W133" s="174"/>
      <c r="X133" s="174"/>
      <c r="Y133" s="174"/>
      <c r="Z133" s="174"/>
      <c r="AA133" s="174"/>
      <c r="AB133" s="174"/>
      <c r="AC133" s="174"/>
      <c r="AD133" s="174"/>
      <c r="AE133" s="174"/>
      <c r="AF133" s="174"/>
    </row>
    <row r="134" outlineLevel="1">
      <c r="A134" s="267"/>
      <c r="B134" s="201" t="s">
        <v>933</v>
      </c>
      <c r="C134" s="200"/>
      <c r="D134" s="272" t="s">
        <v>459</v>
      </c>
      <c r="E134" s="203" t="s">
        <v>934</v>
      </c>
      <c r="F134" s="320" t="s">
        <v>831</v>
      </c>
      <c r="G134" s="321" t="s">
        <v>935</v>
      </c>
      <c r="H134" s="206"/>
      <c r="I134" s="207"/>
      <c r="J134" s="208"/>
      <c r="K134" s="209" t="s">
        <v>678</v>
      </c>
      <c r="L134" s="174"/>
      <c r="M134" s="174"/>
      <c r="N134" s="174"/>
      <c r="O134" s="174"/>
      <c r="P134" s="222"/>
      <c r="Q134" s="211" t="s">
        <v>936</v>
      </c>
      <c r="R134" s="178"/>
      <c r="S134" s="179"/>
      <c r="T134" s="180"/>
      <c r="U134" s="174"/>
      <c r="V134" s="174"/>
      <c r="W134" s="174"/>
      <c r="X134" s="174"/>
      <c r="Y134" s="174"/>
      <c r="Z134" s="174"/>
      <c r="AA134" s="174"/>
      <c r="AB134" s="174"/>
      <c r="AC134" s="174"/>
      <c r="AD134" s="174"/>
      <c r="AE134" s="174"/>
      <c r="AF134" s="174"/>
    </row>
    <row r="135" outlineLevel="1">
      <c r="A135" s="268"/>
      <c r="B135" s="182" t="s">
        <v>547</v>
      </c>
      <c r="C135" s="183"/>
      <c r="D135" s="269" t="s">
        <v>21</v>
      </c>
      <c r="E135" s="185" t="s">
        <v>548</v>
      </c>
      <c r="F135" s="318" t="s">
        <v>851</v>
      </c>
      <c r="G135" s="324" t="s">
        <v>937</v>
      </c>
      <c r="H135" s="218"/>
      <c r="I135" s="217"/>
      <c r="J135" s="218"/>
      <c r="K135" s="191" t="s">
        <v>678</v>
      </c>
      <c r="L135" s="174"/>
      <c r="M135" s="174"/>
      <c r="N135" s="174"/>
      <c r="O135" s="174"/>
      <c r="P135" s="219"/>
      <c r="Q135" s="195" t="s">
        <v>938</v>
      </c>
      <c r="R135" s="196"/>
      <c r="S135" s="285" t="s">
        <v>939</v>
      </c>
      <c r="T135" s="198"/>
      <c r="U135" s="174"/>
      <c r="V135" s="174"/>
      <c r="W135" s="174"/>
      <c r="X135" s="174"/>
      <c r="Y135" s="174"/>
      <c r="Z135" s="174"/>
      <c r="AA135" s="174"/>
      <c r="AB135" s="174"/>
      <c r="AC135" s="174"/>
      <c r="AD135" s="174"/>
      <c r="AE135" s="174"/>
      <c r="AF135" s="174"/>
    </row>
    <row r="136" outlineLevel="1">
      <c r="A136" s="325"/>
      <c r="B136" s="326" t="s">
        <v>455</v>
      </c>
      <c r="C136" s="327"/>
      <c r="D136" s="328" t="s">
        <v>21</v>
      </c>
      <c r="E136" s="329" t="s">
        <v>456</v>
      </c>
      <c r="F136" s="330" t="s">
        <v>940</v>
      </c>
      <c r="G136" s="331" t="s">
        <v>941</v>
      </c>
      <c r="H136" s="332"/>
      <c r="I136" s="333"/>
      <c r="J136" s="334"/>
      <c r="K136" s="335" t="s">
        <v>678</v>
      </c>
      <c r="L136" s="174"/>
      <c r="M136" s="174"/>
      <c r="N136" s="174"/>
      <c r="O136" s="174"/>
      <c r="P136" s="222"/>
      <c r="Q136" s="211" t="s">
        <v>942</v>
      </c>
      <c r="R136" s="178"/>
      <c r="S136" s="179"/>
      <c r="T136" s="180"/>
      <c r="U136" s="174"/>
      <c r="V136" s="174"/>
      <c r="W136" s="174"/>
      <c r="X136" s="174"/>
      <c r="Y136" s="174"/>
      <c r="Z136" s="174"/>
      <c r="AA136" s="174"/>
      <c r="AB136" s="174"/>
      <c r="AC136" s="174"/>
      <c r="AD136" s="174"/>
      <c r="AE136" s="174"/>
      <c r="AF136" s="174"/>
    </row>
    <row r="137">
      <c r="A137" s="257" t="s">
        <v>328</v>
      </c>
      <c r="B137" s="258"/>
      <c r="C137" s="258"/>
      <c r="D137" s="259"/>
      <c r="E137" s="260"/>
      <c r="F137" s="261"/>
      <c r="G137" s="187"/>
      <c r="H137" s="263"/>
      <c r="I137" s="264"/>
      <c r="J137" s="265"/>
      <c r="K137" s="266" t="s">
        <v>678</v>
      </c>
      <c r="L137" s="174"/>
      <c r="M137" s="174"/>
      <c r="N137" s="174"/>
      <c r="O137" s="174"/>
      <c r="P137" s="194" t="s">
        <v>943</v>
      </c>
      <c r="Q137" s="196"/>
      <c r="R137" s="196"/>
      <c r="S137" s="197"/>
      <c r="T137" s="198"/>
      <c r="U137" s="174"/>
      <c r="V137" s="174"/>
      <c r="W137" s="174"/>
      <c r="X137" s="174"/>
      <c r="Y137" s="174"/>
      <c r="Z137" s="174"/>
      <c r="AA137" s="174"/>
      <c r="AB137" s="174"/>
      <c r="AC137" s="174"/>
      <c r="AD137" s="174"/>
      <c r="AE137" s="174"/>
      <c r="AF137" s="174"/>
    </row>
    <row r="138" outlineLevel="1">
      <c r="A138" s="267"/>
      <c r="B138" s="201" t="s">
        <v>329</v>
      </c>
      <c r="C138" s="200"/>
      <c r="D138" s="229"/>
      <c r="E138" s="203"/>
      <c r="F138" s="240"/>
      <c r="G138" s="205"/>
      <c r="H138" s="206"/>
      <c r="I138" s="207"/>
      <c r="J138" s="208"/>
      <c r="K138" s="209" t="s">
        <v>678</v>
      </c>
      <c r="L138" s="174"/>
      <c r="M138" s="174"/>
      <c r="N138" s="174"/>
      <c r="O138" s="174"/>
      <c r="P138" s="222"/>
      <c r="Q138" s="211" t="s">
        <v>944</v>
      </c>
      <c r="R138" s="178"/>
      <c r="S138" s="179"/>
      <c r="T138" s="180"/>
      <c r="U138" s="174"/>
      <c r="V138" s="174"/>
      <c r="W138" s="174"/>
      <c r="X138" s="174"/>
      <c r="Y138" s="174"/>
      <c r="Z138" s="174"/>
      <c r="AA138" s="174"/>
      <c r="AB138" s="174"/>
      <c r="AC138" s="174"/>
      <c r="AD138" s="174"/>
      <c r="AE138" s="174"/>
      <c r="AF138" s="174"/>
    </row>
    <row r="139" outlineLevel="2">
      <c r="A139" s="268"/>
      <c r="B139" s="182"/>
      <c r="C139" s="182" t="s">
        <v>330</v>
      </c>
      <c r="D139" s="269" t="s">
        <v>21</v>
      </c>
      <c r="E139" s="185" t="s">
        <v>331</v>
      </c>
      <c r="F139" s="270" t="s">
        <v>851</v>
      </c>
      <c r="G139" s="336"/>
      <c r="H139" s="248" t="s">
        <v>945</v>
      </c>
      <c r="I139" s="337"/>
      <c r="J139" s="338"/>
      <c r="K139" s="191" t="s">
        <v>678</v>
      </c>
      <c r="L139" s="174"/>
      <c r="M139" s="174"/>
      <c r="N139" s="174"/>
      <c r="O139" s="174"/>
      <c r="P139" s="219"/>
      <c r="Q139" s="195"/>
      <c r="R139" s="195" t="s">
        <v>946</v>
      </c>
      <c r="S139" s="271"/>
      <c r="T139" s="198"/>
      <c r="U139" s="174"/>
      <c r="V139" s="174"/>
      <c r="W139" s="174"/>
      <c r="X139" s="174"/>
      <c r="Y139" s="174"/>
      <c r="Z139" s="174"/>
      <c r="AA139" s="174"/>
      <c r="AB139" s="174"/>
      <c r="AC139" s="174"/>
      <c r="AD139" s="174"/>
      <c r="AE139" s="174"/>
      <c r="AF139" s="174"/>
    </row>
    <row r="140" outlineLevel="2">
      <c r="A140" s="267"/>
      <c r="B140" s="201"/>
      <c r="C140" s="201" t="s">
        <v>332</v>
      </c>
      <c r="D140" s="272" t="s">
        <v>21</v>
      </c>
      <c r="E140" s="224" t="s">
        <v>333</v>
      </c>
      <c r="F140" s="273" t="s">
        <v>826</v>
      </c>
      <c r="G140" s="339"/>
      <c r="H140" s="340"/>
      <c r="I140" s="341"/>
      <c r="J140" s="340"/>
      <c r="K140" s="209" t="s">
        <v>678</v>
      </c>
      <c r="L140" s="174"/>
      <c r="M140" s="174"/>
      <c r="N140" s="174"/>
      <c r="O140" s="174"/>
      <c r="P140" s="222"/>
      <c r="Q140" s="211"/>
      <c r="R140" s="211" t="s">
        <v>947</v>
      </c>
      <c r="S140" s="276"/>
      <c r="T140" s="180"/>
      <c r="U140" s="174"/>
      <c r="V140" s="174"/>
      <c r="W140" s="174"/>
      <c r="X140" s="174"/>
      <c r="Y140" s="174"/>
      <c r="Z140" s="174"/>
      <c r="AA140" s="174"/>
      <c r="AB140" s="174"/>
      <c r="AC140" s="174"/>
      <c r="AD140" s="174"/>
      <c r="AE140" s="174"/>
      <c r="AF140" s="174"/>
    </row>
    <row r="141" outlineLevel="2">
      <c r="A141" s="268"/>
      <c r="B141" s="182"/>
      <c r="C141" s="182" t="s">
        <v>334</v>
      </c>
      <c r="D141" s="269" t="s">
        <v>21</v>
      </c>
      <c r="E141" s="241" t="s">
        <v>335</v>
      </c>
      <c r="F141" s="270" t="s">
        <v>851</v>
      </c>
      <c r="G141" s="336"/>
      <c r="H141" s="248" t="s">
        <v>746</v>
      </c>
      <c r="I141" s="337"/>
      <c r="J141" s="338"/>
      <c r="K141" s="191" t="s">
        <v>678</v>
      </c>
      <c r="L141" s="174"/>
      <c r="M141" s="174"/>
      <c r="N141" s="174"/>
      <c r="O141" s="174"/>
      <c r="P141" s="219"/>
      <c r="Q141" s="195"/>
      <c r="R141" s="195" t="s">
        <v>948</v>
      </c>
      <c r="S141" s="271"/>
      <c r="T141" s="198"/>
      <c r="U141" s="174"/>
      <c r="V141" s="174"/>
      <c r="W141" s="174"/>
      <c r="X141" s="174"/>
      <c r="Y141" s="174"/>
      <c r="Z141" s="174"/>
      <c r="AA141" s="174"/>
      <c r="AB141" s="174"/>
      <c r="AC141" s="174"/>
      <c r="AD141" s="174"/>
      <c r="AE141" s="174"/>
      <c r="AF141" s="174"/>
    </row>
    <row r="142" outlineLevel="2">
      <c r="A142" s="267"/>
      <c r="B142" s="201"/>
      <c r="C142" s="201" t="s">
        <v>336</v>
      </c>
      <c r="D142" s="272" t="s">
        <v>21</v>
      </c>
      <c r="E142" s="203" t="s">
        <v>337</v>
      </c>
      <c r="F142" s="273" t="s">
        <v>949</v>
      </c>
      <c r="G142" s="339"/>
      <c r="H142" s="340"/>
      <c r="I142" s="341"/>
      <c r="J142" s="340"/>
      <c r="K142" s="209" t="s">
        <v>678</v>
      </c>
      <c r="L142" s="174"/>
      <c r="M142" s="174"/>
      <c r="N142" s="174"/>
      <c r="O142" s="174"/>
      <c r="P142" s="222"/>
      <c r="Q142" s="211"/>
      <c r="R142" s="211" t="s">
        <v>950</v>
      </c>
      <c r="S142" s="276"/>
      <c r="T142" s="180"/>
      <c r="U142" s="174"/>
      <c r="V142" s="174"/>
      <c r="W142" s="174"/>
      <c r="X142" s="174"/>
      <c r="Y142" s="174"/>
      <c r="Z142" s="174"/>
      <c r="AA142" s="174"/>
      <c r="AB142" s="174"/>
      <c r="AC142" s="174"/>
      <c r="AD142" s="174"/>
      <c r="AE142" s="174"/>
      <c r="AF142" s="174"/>
    </row>
    <row r="143" outlineLevel="2">
      <c r="A143" s="268"/>
      <c r="B143" s="182"/>
      <c r="C143" s="182" t="s">
        <v>338</v>
      </c>
      <c r="D143" s="269" t="s">
        <v>21</v>
      </c>
      <c r="E143" s="185" t="s">
        <v>339</v>
      </c>
      <c r="F143" s="270" t="s">
        <v>851</v>
      </c>
      <c r="G143" s="336"/>
      <c r="H143" s="338"/>
      <c r="I143" s="337"/>
      <c r="J143" s="338"/>
      <c r="K143" s="191" t="s">
        <v>678</v>
      </c>
      <c r="L143" s="174"/>
      <c r="M143" s="174"/>
      <c r="N143" s="174"/>
      <c r="O143" s="174"/>
      <c r="P143" s="219"/>
      <c r="Q143" s="195"/>
      <c r="R143" s="195" t="s">
        <v>951</v>
      </c>
      <c r="S143" s="271"/>
      <c r="T143" s="198"/>
      <c r="U143" s="174"/>
      <c r="V143" s="174"/>
      <c r="W143" s="174"/>
      <c r="X143" s="174"/>
      <c r="Y143" s="174"/>
      <c r="Z143" s="174"/>
      <c r="AA143" s="174"/>
      <c r="AB143" s="174"/>
      <c r="AC143" s="174"/>
      <c r="AD143" s="174"/>
      <c r="AE143" s="174"/>
      <c r="AF143" s="174"/>
    </row>
    <row r="144" outlineLevel="2">
      <c r="A144" s="267"/>
      <c r="B144" s="201"/>
      <c r="C144" s="201" t="s">
        <v>340</v>
      </c>
      <c r="D144" s="272" t="s">
        <v>21</v>
      </c>
      <c r="E144" s="224" t="s">
        <v>341</v>
      </c>
      <c r="F144" s="273" t="s">
        <v>865</v>
      </c>
      <c r="G144" s="339"/>
      <c r="H144" s="340"/>
      <c r="I144" s="341"/>
      <c r="J144" s="340"/>
      <c r="K144" s="209" t="s">
        <v>678</v>
      </c>
      <c r="L144" s="174"/>
      <c r="M144" s="174"/>
      <c r="N144" s="174"/>
      <c r="O144" s="174"/>
      <c r="P144" s="222"/>
      <c r="Q144" s="211"/>
      <c r="R144" s="211" t="s">
        <v>952</v>
      </c>
      <c r="S144" s="276"/>
      <c r="T144" s="180"/>
      <c r="U144" s="174"/>
      <c r="V144" s="174"/>
      <c r="W144" s="174"/>
      <c r="X144" s="174"/>
      <c r="Y144" s="174"/>
      <c r="Z144" s="174"/>
      <c r="AA144" s="174"/>
      <c r="AB144" s="174"/>
      <c r="AC144" s="174"/>
      <c r="AD144" s="174"/>
      <c r="AE144" s="174"/>
      <c r="AF144" s="174"/>
    </row>
    <row r="145" outlineLevel="2">
      <c r="A145" s="268"/>
      <c r="B145" s="182"/>
      <c r="C145" s="182" t="s">
        <v>953</v>
      </c>
      <c r="D145" s="269" t="s">
        <v>21</v>
      </c>
      <c r="E145" s="185" t="s">
        <v>343</v>
      </c>
      <c r="F145" s="270" t="s">
        <v>856</v>
      </c>
      <c r="G145" s="336"/>
      <c r="H145" s="248"/>
      <c r="I145" s="337"/>
      <c r="J145" s="338"/>
      <c r="K145" s="191" t="s">
        <v>678</v>
      </c>
      <c r="L145" s="174"/>
      <c r="M145" s="174"/>
      <c r="N145" s="174"/>
      <c r="O145" s="174"/>
      <c r="P145" s="219"/>
      <c r="Q145" s="195"/>
      <c r="R145" s="195" t="s">
        <v>954</v>
      </c>
      <c r="S145" s="271"/>
      <c r="T145" s="198"/>
      <c r="U145" s="174"/>
      <c r="V145" s="174"/>
      <c r="W145" s="174"/>
      <c r="X145" s="174"/>
      <c r="Y145" s="174"/>
      <c r="Z145" s="174"/>
      <c r="AA145" s="174"/>
      <c r="AB145" s="174"/>
      <c r="AC145" s="174"/>
      <c r="AD145" s="174"/>
      <c r="AE145" s="174"/>
      <c r="AF145" s="174"/>
    </row>
    <row r="146" outlineLevel="2">
      <c r="A146" s="267"/>
      <c r="B146" s="201"/>
      <c r="C146" s="201" t="s">
        <v>344</v>
      </c>
      <c r="D146" s="272" t="s">
        <v>21</v>
      </c>
      <c r="E146" s="203" t="s">
        <v>345</v>
      </c>
      <c r="F146" s="273" t="s">
        <v>851</v>
      </c>
      <c r="G146" s="339"/>
      <c r="H146" s="226" t="s">
        <v>955</v>
      </c>
      <c r="I146" s="341"/>
      <c r="J146" s="340"/>
      <c r="K146" s="209" t="s">
        <v>678</v>
      </c>
      <c r="L146" s="174"/>
      <c r="M146" s="174"/>
      <c r="N146" s="174"/>
      <c r="O146" s="174"/>
      <c r="P146" s="222"/>
      <c r="Q146" s="211"/>
      <c r="R146" s="211" t="s">
        <v>956</v>
      </c>
      <c r="S146" s="276"/>
      <c r="T146" s="180"/>
      <c r="U146" s="174"/>
      <c r="V146" s="174"/>
      <c r="W146" s="174"/>
      <c r="X146" s="174"/>
      <c r="Y146" s="174"/>
      <c r="Z146" s="174"/>
      <c r="AA146" s="174"/>
      <c r="AB146" s="174"/>
      <c r="AC146" s="174"/>
      <c r="AD146" s="174"/>
      <c r="AE146" s="174"/>
      <c r="AF146" s="174"/>
    </row>
    <row r="147" outlineLevel="2">
      <c r="A147" s="268"/>
      <c r="B147" s="182"/>
      <c r="C147" s="256" t="s">
        <v>585</v>
      </c>
      <c r="D147" s="269" t="s">
        <v>485</v>
      </c>
      <c r="E147" s="185"/>
      <c r="F147" s="270" t="s">
        <v>929</v>
      </c>
      <c r="G147" s="232" t="s">
        <v>957</v>
      </c>
      <c r="H147" s="218"/>
      <c r="I147" s="217"/>
      <c r="J147" s="218"/>
      <c r="K147" s="191" t="s">
        <v>678</v>
      </c>
      <c r="L147" s="174"/>
      <c r="M147" s="174"/>
      <c r="N147" s="174"/>
      <c r="O147" s="174"/>
      <c r="P147" s="219"/>
      <c r="Q147" s="195"/>
      <c r="R147" s="195" t="s">
        <v>958</v>
      </c>
      <c r="S147" s="271"/>
      <c r="T147" s="198"/>
      <c r="U147" s="174"/>
      <c r="V147" s="174"/>
      <c r="W147" s="174"/>
      <c r="X147" s="174"/>
      <c r="Y147" s="174"/>
      <c r="Z147" s="174"/>
      <c r="AA147" s="174"/>
      <c r="AB147" s="174"/>
      <c r="AC147" s="174"/>
      <c r="AD147" s="174"/>
      <c r="AE147" s="174"/>
      <c r="AF147" s="174"/>
    </row>
    <row r="148" outlineLevel="2">
      <c r="A148" s="267"/>
      <c r="B148" s="201"/>
      <c r="C148" s="254" t="s">
        <v>959</v>
      </c>
      <c r="D148" s="272" t="s">
        <v>485</v>
      </c>
      <c r="E148" s="203"/>
      <c r="F148" s="273" t="s">
        <v>929</v>
      </c>
      <c r="G148" s="213" t="s">
        <v>957</v>
      </c>
      <c r="H148" s="275"/>
      <c r="I148" s="274"/>
      <c r="J148" s="275"/>
      <c r="K148" s="209" t="s">
        <v>678</v>
      </c>
      <c r="L148" s="174"/>
      <c r="M148" s="174"/>
      <c r="N148" s="174"/>
      <c r="O148" s="174"/>
      <c r="P148" s="222"/>
      <c r="Q148" s="211"/>
      <c r="R148" s="211" t="s">
        <v>960</v>
      </c>
      <c r="S148" s="276"/>
      <c r="T148" s="180"/>
      <c r="U148" s="174"/>
      <c r="V148" s="174"/>
      <c r="W148" s="174"/>
      <c r="X148" s="174"/>
      <c r="Y148" s="174"/>
      <c r="Z148" s="174"/>
      <c r="AA148" s="174"/>
      <c r="AB148" s="174"/>
      <c r="AC148" s="174"/>
      <c r="AD148" s="174"/>
      <c r="AE148" s="174"/>
      <c r="AF148" s="174"/>
    </row>
    <row r="149" outlineLevel="2">
      <c r="A149" s="268"/>
      <c r="B149" s="182"/>
      <c r="C149" s="256" t="s">
        <v>595</v>
      </c>
      <c r="D149" s="269" t="s">
        <v>21</v>
      </c>
      <c r="E149" s="185"/>
      <c r="F149" s="270" t="s">
        <v>929</v>
      </c>
      <c r="G149" s="232"/>
      <c r="H149" s="248" t="s">
        <v>961</v>
      </c>
      <c r="I149" s="217"/>
      <c r="J149" s="218"/>
      <c r="K149" s="191" t="s">
        <v>678</v>
      </c>
      <c r="L149" s="174"/>
      <c r="M149" s="174"/>
      <c r="N149" s="174"/>
      <c r="O149" s="174"/>
      <c r="P149" s="219"/>
      <c r="Q149" s="195"/>
      <c r="R149" s="195" t="s">
        <v>962</v>
      </c>
      <c r="S149" s="271"/>
      <c r="T149" s="198"/>
      <c r="U149" s="174"/>
      <c r="V149" s="174"/>
      <c r="W149" s="174"/>
      <c r="X149" s="174"/>
      <c r="Y149" s="174"/>
      <c r="Z149" s="174"/>
      <c r="AA149" s="174"/>
      <c r="AB149" s="174"/>
      <c r="AC149" s="174"/>
      <c r="AD149" s="174"/>
      <c r="AE149" s="174"/>
      <c r="AF149" s="174"/>
    </row>
    <row r="150" outlineLevel="2">
      <c r="A150" s="267"/>
      <c r="B150" s="201"/>
      <c r="C150" s="254" t="s">
        <v>963</v>
      </c>
      <c r="D150" s="272" t="s">
        <v>21</v>
      </c>
      <c r="E150" s="203"/>
      <c r="F150" s="273" t="s">
        <v>929</v>
      </c>
      <c r="G150" s="213" t="s">
        <v>964</v>
      </c>
      <c r="H150" s="226" t="s">
        <v>965</v>
      </c>
      <c r="I150" s="274"/>
      <c r="J150" s="275"/>
      <c r="K150" s="274"/>
      <c r="L150" s="174"/>
      <c r="M150" s="174"/>
      <c r="N150" s="174"/>
      <c r="O150" s="174"/>
      <c r="P150" s="222"/>
      <c r="Q150" s="211"/>
      <c r="R150" s="211"/>
      <c r="S150" s="276"/>
      <c r="T150" s="180"/>
      <c r="U150" s="174"/>
      <c r="V150" s="174"/>
      <c r="W150" s="174"/>
      <c r="X150" s="174"/>
      <c r="Y150" s="174"/>
      <c r="Z150" s="174"/>
      <c r="AA150" s="174"/>
      <c r="AB150" s="174"/>
      <c r="AC150" s="174"/>
      <c r="AD150" s="174"/>
      <c r="AE150" s="174"/>
      <c r="AF150" s="174"/>
    </row>
    <row r="151" outlineLevel="2">
      <c r="A151" s="268"/>
      <c r="B151" s="182"/>
      <c r="C151" s="256" t="s">
        <v>966</v>
      </c>
      <c r="D151" s="269" t="s">
        <v>21</v>
      </c>
      <c r="E151" s="185"/>
      <c r="F151" s="270" t="s">
        <v>929</v>
      </c>
      <c r="G151" s="232" t="s">
        <v>967</v>
      </c>
      <c r="H151" s="248" t="s">
        <v>968</v>
      </c>
      <c r="I151" s="217"/>
      <c r="J151" s="218"/>
      <c r="K151" s="217"/>
      <c r="L151" s="174"/>
      <c r="M151" s="174"/>
      <c r="N151" s="174"/>
      <c r="O151" s="174"/>
      <c r="P151" s="219"/>
      <c r="Q151" s="195"/>
      <c r="R151" s="195"/>
      <c r="S151" s="271"/>
      <c r="T151" s="198"/>
      <c r="U151" s="174"/>
      <c r="V151" s="174"/>
      <c r="W151" s="174"/>
      <c r="X151" s="174"/>
      <c r="Y151" s="174"/>
      <c r="Z151" s="174"/>
      <c r="AA151" s="174"/>
      <c r="AB151" s="174"/>
      <c r="AC151" s="174"/>
      <c r="AD151" s="174"/>
      <c r="AE151" s="174"/>
      <c r="AF151" s="174"/>
    </row>
    <row r="152" outlineLevel="2">
      <c r="A152" s="267"/>
      <c r="B152" s="201"/>
      <c r="C152" s="254" t="s">
        <v>969</v>
      </c>
      <c r="D152" s="308"/>
      <c r="E152" s="203"/>
      <c r="F152" s="273" t="s">
        <v>929</v>
      </c>
      <c r="G152" s="213" t="s">
        <v>970</v>
      </c>
      <c r="H152" s="226" t="s">
        <v>971</v>
      </c>
      <c r="I152" s="274"/>
      <c r="J152" s="275"/>
      <c r="K152" s="274"/>
      <c r="L152" s="174"/>
      <c r="M152" s="174"/>
      <c r="N152" s="174"/>
      <c r="O152" s="174"/>
      <c r="P152" s="222"/>
      <c r="Q152" s="211"/>
      <c r="R152" s="211"/>
      <c r="S152" s="276"/>
      <c r="T152" s="180"/>
      <c r="U152" s="174"/>
      <c r="V152" s="174"/>
      <c r="W152" s="174"/>
      <c r="X152" s="174"/>
      <c r="Y152" s="174"/>
      <c r="Z152" s="174"/>
      <c r="AA152" s="174"/>
      <c r="AB152" s="174"/>
      <c r="AC152" s="174"/>
      <c r="AD152" s="174"/>
      <c r="AE152" s="174"/>
      <c r="AF152" s="174"/>
    </row>
    <row r="153" outlineLevel="1">
      <c r="A153" s="268"/>
      <c r="B153" s="182" t="s">
        <v>972</v>
      </c>
      <c r="C153" s="183"/>
      <c r="D153" s="269" t="s">
        <v>21</v>
      </c>
      <c r="E153" s="241" t="s">
        <v>973</v>
      </c>
      <c r="F153" s="270" t="s">
        <v>881</v>
      </c>
      <c r="G153" s="187"/>
      <c r="H153" s="188"/>
      <c r="I153" s="189"/>
      <c r="J153" s="190"/>
      <c r="K153" s="191" t="s">
        <v>678</v>
      </c>
      <c r="L153" s="174"/>
      <c r="M153" s="174"/>
      <c r="N153" s="174"/>
      <c r="O153" s="174"/>
      <c r="P153" s="219"/>
      <c r="Q153" s="195" t="s">
        <v>974</v>
      </c>
      <c r="R153" s="196"/>
      <c r="S153" s="197"/>
      <c r="T153" s="198"/>
      <c r="U153" s="174"/>
      <c r="V153" s="174"/>
      <c r="W153" s="174"/>
      <c r="X153" s="174"/>
      <c r="Y153" s="174"/>
      <c r="Z153" s="174"/>
      <c r="AA153" s="174"/>
      <c r="AB153" s="174"/>
      <c r="AC153" s="174"/>
      <c r="AD153" s="174"/>
      <c r="AE153" s="174"/>
      <c r="AF153" s="174"/>
    </row>
    <row r="154" outlineLevel="1">
      <c r="A154" s="267"/>
      <c r="B154" s="201" t="s">
        <v>349</v>
      </c>
      <c r="C154" s="200"/>
      <c r="D154" s="229"/>
      <c r="E154" s="203"/>
      <c r="F154" s="240"/>
      <c r="G154" s="205"/>
      <c r="H154" s="206"/>
      <c r="I154" s="207"/>
      <c r="J154" s="208"/>
      <c r="K154" s="209" t="s">
        <v>678</v>
      </c>
      <c r="L154" s="174"/>
      <c r="M154" s="174"/>
      <c r="N154" s="174"/>
      <c r="O154" s="174"/>
      <c r="P154" s="222"/>
      <c r="Q154" s="211" t="s">
        <v>975</v>
      </c>
      <c r="R154" s="178"/>
      <c r="S154" s="179"/>
      <c r="T154" s="180"/>
      <c r="U154" s="174"/>
      <c r="V154" s="174"/>
      <c r="W154" s="174"/>
      <c r="X154" s="174"/>
      <c r="Y154" s="174"/>
      <c r="Z154" s="174"/>
      <c r="AA154" s="174"/>
      <c r="AB154" s="174"/>
      <c r="AC154" s="174"/>
      <c r="AD154" s="174"/>
      <c r="AE154" s="174"/>
      <c r="AF154" s="174"/>
    </row>
    <row r="155" outlineLevel="2">
      <c r="A155" s="268"/>
      <c r="B155" s="182"/>
      <c r="C155" s="182" t="s">
        <v>350</v>
      </c>
      <c r="D155" s="269" t="s">
        <v>21</v>
      </c>
      <c r="E155" s="185" t="s">
        <v>976</v>
      </c>
      <c r="F155" s="270" t="s">
        <v>865</v>
      </c>
      <c r="G155" s="232"/>
      <c r="H155" s="218"/>
      <c r="I155" s="217"/>
      <c r="J155" s="218"/>
      <c r="K155" s="191" t="s">
        <v>678</v>
      </c>
      <c r="L155" s="174"/>
      <c r="M155" s="174"/>
      <c r="N155" s="174"/>
      <c r="O155" s="174"/>
      <c r="P155" s="219"/>
      <c r="Q155" s="195"/>
      <c r="R155" s="195" t="s">
        <v>977</v>
      </c>
      <c r="S155" s="271"/>
      <c r="T155" s="198"/>
      <c r="U155" s="174"/>
      <c r="V155" s="174"/>
      <c r="W155" s="174"/>
      <c r="X155" s="174"/>
      <c r="Y155" s="174"/>
      <c r="Z155" s="174"/>
      <c r="AA155" s="174"/>
      <c r="AB155" s="174"/>
      <c r="AC155" s="174"/>
      <c r="AD155" s="174"/>
      <c r="AE155" s="174"/>
      <c r="AF155" s="174"/>
    </row>
    <row r="156" outlineLevel="2">
      <c r="A156" s="267"/>
      <c r="B156" s="201"/>
      <c r="C156" s="201" t="s">
        <v>352</v>
      </c>
      <c r="D156" s="272" t="s">
        <v>21</v>
      </c>
      <c r="E156" s="203" t="s">
        <v>978</v>
      </c>
      <c r="F156" s="273" t="s">
        <v>865</v>
      </c>
      <c r="G156" s="213"/>
      <c r="H156" s="275"/>
      <c r="I156" s="274"/>
      <c r="J156" s="275"/>
      <c r="K156" s="209" t="s">
        <v>678</v>
      </c>
      <c r="L156" s="174"/>
      <c r="M156" s="174"/>
      <c r="N156" s="174"/>
      <c r="O156" s="174"/>
      <c r="P156" s="222"/>
      <c r="Q156" s="211"/>
      <c r="R156" s="211" t="s">
        <v>979</v>
      </c>
      <c r="S156" s="276"/>
      <c r="T156" s="180"/>
      <c r="U156" s="174"/>
      <c r="V156" s="174"/>
      <c r="W156" s="174"/>
      <c r="X156" s="174"/>
      <c r="Y156" s="174"/>
      <c r="Z156" s="174"/>
      <c r="AA156" s="174"/>
      <c r="AB156" s="174"/>
      <c r="AC156" s="174"/>
      <c r="AD156" s="174"/>
      <c r="AE156" s="174"/>
      <c r="AF156" s="174"/>
    </row>
    <row r="157" outlineLevel="2">
      <c r="A157" s="268"/>
      <c r="B157" s="182"/>
      <c r="C157" s="182" t="s">
        <v>354</v>
      </c>
      <c r="D157" s="269" t="s">
        <v>21</v>
      </c>
      <c r="E157" s="185" t="s">
        <v>980</v>
      </c>
      <c r="F157" s="270" t="s">
        <v>881</v>
      </c>
      <c r="G157" s="232"/>
      <c r="H157" s="218"/>
      <c r="I157" s="217"/>
      <c r="J157" s="218"/>
      <c r="K157" s="191" t="s">
        <v>678</v>
      </c>
      <c r="L157" s="174"/>
      <c r="M157" s="174"/>
      <c r="N157" s="174"/>
      <c r="O157" s="174"/>
      <c r="P157" s="219"/>
      <c r="Q157" s="195"/>
      <c r="R157" s="195" t="s">
        <v>981</v>
      </c>
      <c r="S157" s="271"/>
      <c r="T157" s="198"/>
      <c r="U157" s="174"/>
      <c r="V157" s="174"/>
      <c r="W157" s="174"/>
      <c r="X157" s="174"/>
      <c r="Y157" s="174"/>
      <c r="Z157" s="174"/>
      <c r="AA157" s="174"/>
      <c r="AB157" s="174"/>
      <c r="AC157" s="174"/>
      <c r="AD157" s="174"/>
      <c r="AE157" s="174"/>
      <c r="AF157" s="174"/>
    </row>
    <row r="158" outlineLevel="1">
      <c r="A158" s="267"/>
      <c r="B158" s="201" t="s">
        <v>356</v>
      </c>
      <c r="C158" s="200"/>
      <c r="D158" s="229"/>
      <c r="E158" s="203"/>
      <c r="F158" s="240"/>
      <c r="G158" s="205"/>
      <c r="H158" s="206"/>
      <c r="I158" s="207"/>
      <c r="J158" s="208"/>
      <c r="K158" s="209" t="s">
        <v>678</v>
      </c>
      <c r="L158" s="174"/>
      <c r="M158" s="174"/>
      <c r="N158" s="174"/>
      <c r="O158" s="174"/>
      <c r="P158" s="222"/>
      <c r="Q158" s="211" t="s">
        <v>982</v>
      </c>
      <c r="R158" s="178"/>
      <c r="S158" s="179"/>
      <c r="T158" s="180"/>
      <c r="U158" s="174"/>
      <c r="V158" s="174"/>
      <c r="W158" s="174"/>
      <c r="X158" s="174"/>
      <c r="Y158" s="174"/>
      <c r="Z158" s="174"/>
      <c r="AA158" s="174"/>
      <c r="AB158" s="174"/>
      <c r="AC158" s="174"/>
      <c r="AD158" s="174"/>
      <c r="AE158" s="174"/>
      <c r="AF158" s="174"/>
    </row>
    <row r="159" outlineLevel="2">
      <c r="A159" s="268"/>
      <c r="B159" s="182"/>
      <c r="C159" s="182" t="s">
        <v>357</v>
      </c>
      <c r="D159" s="269" t="s">
        <v>485</v>
      </c>
      <c r="E159" s="185" t="s">
        <v>359</v>
      </c>
      <c r="F159" s="270"/>
      <c r="G159" s="232" t="s">
        <v>983</v>
      </c>
      <c r="H159" s="248" t="s">
        <v>984</v>
      </c>
      <c r="I159" s="217"/>
      <c r="J159" s="218"/>
      <c r="K159" s="191" t="s">
        <v>678</v>
      </c>
      <c r="L159" s="174"/>
      <c r="M159" s="174"/>
      <c r="N159" s="174"/>
      <c r="O159" s="174"/>
      <c r="P159" s="219"/>
      <c r="Q159" s="195"/>
      <c r="R159" s="195" t="s">
        <v>985</v>
      </c>
      <c r="S159" s="271"/>
      <c r="T159" s="198"/>
      <c r="U159" s="174"/>
      <c r="V159" s="174"/>
      <c r="W159" s="174"/>
      <c r="X159" s="174"/>
      <c r="Y159" s="174"/>
      <c r="Z159" s="174"/>
      <c r="AA159" s="174"/>
      <c r="AB159" s="174"/>
      <c r="AC159" s="174"/>
      <c r="AD159" s="174"/>
      <c r="AE159" s="174"/>
      <c r="AF159" s="174"/>
    </row>
    <row r="160" outlineLevel="2">
      <c r="A160" s="267"/>
      <c r="B160" s="201"/>
      <c r="C160" s="201" t="s">
        <v>360</v>
      </c>
      <c r="D160" s="272" t="s">
        <v>485</v>
      </c>
      <c r="E160" s="203" t="s">
        <v>361</v>
      </c>
      <c r="F160" s="273"/>
      <c r="G160" s="213" t="s">
        <v>983</v>
      </c>
      <c r="H160" s="226" t="s">
        <v>986</v>
      </c>
      <c r="I160" s="274"/>
      <c r="J160" s="275"/>
      <c r="K160" s="209" t="s">
        <v>678</v>
      </c>
      <c r="L160" s="174"/>
      <c r="M160" s="174"/>
      <c r="N160" s="174"/>
      <c r="O160" s="174"/>
      <c r="P160" s="222"/>
      <c r="Q160" s="211"/>
      <c r="R160" s="211" t="s">
        <v>987</v>
      </c>
      <c r="S160" s="276"/>
      <c r="T160" s="180"/>
      <c r="U160" s="174"/>
      <c r="V160" s="174"/>
      <c r="W160" s="174"/>
      <c r="X160" s="174"/>
      <c r="Y160" s="174"/>
      <c r="Z160" s="174"/>
      <c r="AA160" s="174"/>
      <c r="AB160" s="174"/>
      <c r="AC160" s="174"/>
      <c r="AD160" s="174"/>
      <c r="AE160" s="174"/>
      <c r="AF160" s="174"/>
    </row>
    <row r="161" outlineLevel="2">
      <c r="A161" s="268"/>
      <c r="B161" s="182"/>
      <c r="C161" s="256" t="s">
        <v>988</v>
      </c>
      <c r="D161" s="269" t="s">
        <v>21</v>
      </c>
      <c r="E161" s="185"/>
      <c r="F161" s="270" t="s">
        <v>929</v>
      </c>
      <c r="G161" s="232" t="s">
        <v>989</v>
      </c>
      <c r="H161" s="212" t="s">
        <v>990</v>
      </c>
      <c r="I161" s="217"/>
      <c r="J161" s="218"/>
      <c r="K161" s="217"/>
      <c r="L161" s="174"/>
      <c r="M161" s="174"/>
      <c r="N161" s="174"/>
      <c r="O161" s="174"/>
      <c r="P161" s="219"/>
      <c r="Q161" s="195"/>
      <c r="R161" s="195"/>
      <c r="S161" s="271"/>
      <c r="T161" s="198"/>
      <c r="U161" s="174"/>
      <c r="V161" s="174"/>
      <c r="W161" s="174"/>
      <c r="X161" s="174"/>
      <c r="Y161" s="174"/>
      <c r="Z161" s="174"/>
      <c r="AA161" s="174"/>
      <c r="AB161" s="174"/>
      <c r="AC161" s="174"/>
      <c r="AD161" s="174"/>
      <c r="AE161" s="174"/>
      <c r="AF161" s="174"/>
    </row>
    <row r="162" outlineLevel="2">
      <c r="A162" s="267"/>
      <c r="B162" s="201"/>
      <c r="C162" s="254" t="s">
        <v>991</v>
      </c>
      <c r="D162" s="272" t="s">
        <v>21</v>
      </c>
      <c r="E162" s="203"/>
      <c r="F162" s="273" t="s">
        <v>929</v>
      </c>
      <c r="G162" s="213" t="s">
        <v>992</v>
      </c>
      <c r="H162" s="226" t="s">
        <v>993</v>
      </c>
      <c r="I162" s="274"/>
      <c r="J162" s="275"/>
      <c r="K162" s="274"/>
      <c r="L162" s="174"/>
      <c r="M162" s="174"/>
      <c r="N162" s="174"/>
      <c r="O162" s="174"/>
      <c r="P162" s="222"/>
      <c r="Q162" s="211"/>
      <c r="R162" s="211"/>
      <c r="S162" s="276"/>
      <c r="T162" s="180"/>
      <c r="U162" s="174"/>
      <c r="V162" s="174"/>
      <c r="W162" s="174"/>
      <c r="X162" s="174"/>
      <c r="Y162" s="174"/>
      <c r="Z162" s="174"/>
      <c r="AA162" s="174"/>
      <c r="AB162" s="174"/>
      <c r="AC162" s="174"/>
      <c r="AD162" s="174"/>
      <c r="AE162" s="174"/>
      <c r="AF162" s="174"/>
    </row>
    <row r="163" outlineLevel="2">
      <c r="A163" s="268"/>
      <c r="B163" s="182"/>
      <c r="C163" s="256" t="s">
        <v>994</v>
      </c>
      <c r="D163" s="269" t="s">
        <v>21</v>
      </c>
      <c r="E163" s="185"/>
      <c r="F163" s="270" t="s">
        <v>929</v>
      </c>
      <c r="G163" s="232" t="s">
        <v>995</v>
      </c>
      <c r="H163" s="248" t="s">
        <v>996</v>
      </c>
      <c r="I163" s="217"/>
      <c r="J163" s="218"/>
      <c r="K163" s="217"/>
      <c r="L163" s="174"/>
      <c r="M163" s="174"/>
      <c r="N163" s="174"/>
      <c r="O163" s="174"/>
      <c r="P163" s="219"/>
      <c r="Q163" s="195"/>
      <c r="R163" s="195"/>
      <c r="S163" s="271"/>
      <c r="T163" s="198"/>
      <c r="U163" s="174"/>
      <c r="V163" s="174"/>
      <c r="W163" s="174"/>
      <c r="X163" s="174"/>
      <c r="Y163" s="174"/>
      <c r="Z163" s="174"/>
      <c r="AA163" s="174"/>
      <c r="AB163" s="174"/>
      <c r="AC163" s="174"/>
      <c r="AD163" s="174"/>
      <c r="AE163" s="174"/>
      <c r="AF163" s="174"/>
    </row>
    <row r="164" outlineLevel="2">
      <c r="A164" s="267"/>
      <c r="B164" s="201"/>
      <c r="C164" s="254" t="s">
        <v>997</v>
      </c>
      <c r="D164" s="272" t="s">
        <v>21</v>
      </c>
      <c r="E164" s="203"/>
      <c r="F164" s="273" t="s">
        <v>929</v>
      </c>
      <c r="G164" s="213" t="s">
        <v>998</v>
      </c>
      <c r="H164" s="214" t="s">
        <v>999</v>
      </c>
      <c r="I164" s="274"/>
      <c r="J164" s="275"/>
      <c r="K164" s="274"/>
      <c r="L164" s="174"/>
      <c r="M164" s="174"/>
      <c r="N164" s="174"/>
      <c r="O164" s="174"/>
      <c r="P164" s="222"/>
      <c r="Q164" s="211"/>
      <c r="R164" s="211"/>
      <c r="S164" s="276"/>
      <c r="T164" s="180"/>
      <c r="U164" s="174"/>
      <c r="V164" s="174"/>
      <c r="W164" s="174"/>
      <c r="X164" s="174"/>
      <c r="Y164" s="174"/>
      <c r="Z164" s="174"/>
      <c r="AA164" s="174"/>
      <c r="AB164" s="174"/>
      <c r="AC164" s="174"/>
      <c r="AD164" s="174"/>
      <c r="AE164" s="174"/>
      <c r="AF164" s="174"/>
    </row>
    <row r="165" outlineLevel="2">
      <c r="A165" s="268"/>
      <c r="B165" s="182"/>
      <c r="C165" s="256" t="s">
        <v>1000</v>
      </c>
      <c r="D165" s="269" t="s">
        <v>21</v>
      </c>
      <c r="E165" s="185"/>
      <c r="F165" s="270" t="s">
        <v>929</v>
      </c>
      <c r="G165" s="232" t="s">
        <v>1001</v>
      </c>
      <c r="H165" s="248" t="s">
        <v>1002</v>
      </c>
      <c r="I165" s="217"/>
      <c r="J165" s="218"/>
      <c r="K165" s="217"/>
      <c r="L165" s="174"/>
      <c r="M165" s="174"/>
      <c r="N165" s="174"/>
      <c r="O165" s="174"/>
      <c r="P165" s="219"/>
      <c r="Q165" s="195"/>
      <c r="R165" s="195"/>
      <c r="S165" s="271"/>
      <c r="T165" s="198"/>
      <c r="U165" s="174"/>
      <c r="V165" s="174"/>
      <c r="W165" s="174"/>
      <c r="X165" s="174"/>
      <c r="Y165" s="174"/>
      <c r="Z165" s="174"/>
      <c r="AA165" s="174"/>
      <c r="AB165" s="174"/>
      <c r="AC165" s="174"/>
      <c r="AD165" s="174"/>
      <c r="AE165" s="174"/>
      <c r="AF165" s="174"/>
    </row>
    <row r="166" outlineLevel="2">
      <c r="A166" s="267"/>
      <c r="B166" s="201"/>
      <c r="C166" s="201" t="s">
        <v>362</v>
      </c>
      <c r="D166" s="272" t="s">
        <v>21</v>
      </c>
      <c r="E166" s="203" t="s">
        <v>1003</v>
      </c>
      <c r="F166" s="273" t="s">
        <v>1004</v>
      </c>
      <c r="G166" s="213"/>
      <c r="H166" s="249" t="s">
        <v>709</v>
      </c>
      <c r="I166" s="274"/>
      <c r="J166" s="275"/>
      <c r="K166" s="209" t="s">
        <v>678</v>
      </c>
      <c r="L166" s="174"/>
      <c r="M166" s="174"/>
      <c r="N166" s="174"/>
      <c r="O166" s="174"/>
      <c r="P166" s="222"/>
      <c r="Q166" s="211"/>
      <c r="R166" s="211" t="s">
        <v>1005</v>
      </c>
      <c r="S166" s="276"/>
      <c r="T166" s="180"/>
      <c r="U166" s="174"/>
      <c r="V166" s="174"/>
      <c r="W166" s="174"/>
      <c r="X166" s="174"/>
      <c r="Y166" s="174"/>
      <c r="Z166" s="174"/>
      <c r="AA166" s="174"/>
      <c r="AB166" s="174"/>
      <c r="AC166" s="174"/>
      <c r="AD166" s="174"/>
      <c r="AE166" s="174"/>
      <c r="AF166" s="174"/>
    </row>
    <row r="167" outlineLevel="1">
      <c r="A167" s="268"/>
      <c r="B167" s="182" t="s">
        <v>366</v>
      </c>
      <c r="C167" s="183"/>
      <c r="D167" s="230"/>
      <c r="E167" s="185"/>
      <c r="F167" s="247"/>
      <c r="G167" s="187"/>
      <c r="H167" s="188"/>
      <c r="I167" s="189"/>
      <c r="J167" s="190"/>
      <c r="K167" s="191" t="s">
        <v>678</v>
      </c>
      <c r="L167" s="174"/>
      <c r="M167" s="174"/>
      <c r="N167" s="174"/>
      <c r="O167" s="174"/>
      <c r="P167" s="219"/>
      <c r="Q167" s="195" t="s">
        <v>1006</v>
      </c>
      <c r="R167" s="196"/>
      <c r="S167" s="197"/>
      <c r="T167" s="198"/>
      <c r="U167" s="174"/>
      <c r="V167" s="174"/>
      <c r="W167" s="174"/>
      <c r="X167" s="174"/>
      <c r="Y167" s="174"/>
      <c r="Z167" s="174"/>
      <c r="AA167" s="174"/>
      <c r="AB167" s="174"/>
      <c r="AC167" s="174"/>
      <c r="AD167" s="174"/>
      <c r="AE167" s="174"/>
      <c r="AF167" s="174"/>
    </row>
    <row r="168" outlineLevel="2">
      <c r="A168" s="267"/>
      <c r="B168" s="201"/>
      <c r="C168" s="201" t="s">
        <v>366</v>
      </c>
      <c r="D168" s="272" t="s">
        <v>21</v>
      </c>
      <c r="E168" s="203" t="s">
        <v>1007</v>
      </c>
      <c r="F168" s="273" t="s">
        <v>865</v>
      </c>
      <c r="G168" s="213"/>
      <c r="H168" s="275"/>
      <c r="I168" s="274"/>
      <c r="J168" s="275"/>
      <c r="K168" s="209" t="s">
        <v>678</v>
      </c>
      <c r="L168" s="174"/>
      <c r="M168" s="174"/>
      <c r="N168" s="174"/>
      <c r="O168" s="174"/>
      <c r="P168" s="222"/>
      <c r="Q168" s="211"/>
      <c r="R168" s="211" t="s">
        <v>1008</v>
      </c>
      <c r="S168" s="276"/>
      <c r="T168" s="180"/>
      <c r="U168" s="174"/>
      <c r="V168" s="174"/>
      <c r="W168" s="174"/>
      <c r="X168" s="174"/>
      <c r="Y168" s="174"/>
      <c r="Z168" s="174"/>
      <c r="AA168" s="174"/>
      <c r="AB168" s="174"/>
      <c r="AC168" s="174"/>
      <c r="AD168" s="174"/>
      <c r="AE168" s="174"/>
      <c r="AF168" s="174"/>
    </row>
    <row r="169" outlineLevel="2">
      <c r="A169" s="268"/>
      <c r="B169" s="182"/>
      <c r="C169" s="182" t="s">
        <v>369</v>
      </c>
      <c r="D169" s="269" t="s">
        <v>21</v>
      </c>
      <c r="E169" s="185" t="s">
        <v>1009</v>
      </c>
      <c r="F169" s="270" t="s">
        <v>813</v>
      </c>
      <c r="G169" s="232"/>
      <c r="H169" s="218"/>
      <c r="I169" s="217"/>
      <c r="J169" s="218"/>
      <c r="K169" s="191" t="s">
        <v>678</v>
      </c>
      <c r="L169" s="174"/>
      <c r="M169" s="174"/>
      <c r="N169" s="174"/>
      <c r="O169" s="174"/>
      <c r="P169" s="219"/>
      <c r="Q169" s="195"/>
      <c r="R169" s="195" t="s">
        <v>1010</v>
      </c>
      <c r="S169" s="271"/>
      <c r="T169" s="198"/>
      <c r="U169" s="174"/>
      <c r="V169" s="174"/>
      <c r="W169" s="174"/>
      <c r="X169" s="174"/>
      <c r="Y169" s="174"/>
      <c r="Z169" s="174"/>
      <c r="AA169" s="174"/>
      <c r="AB169" s="174"/>
      <c r="AC169" s="174"/>
      <c r="AD169" s="174"/>
      <c r="AE169" s="174"/>
      <c r="AF169" s="174"/>
    </row>
    <row r="170" outlineLevel="1">
      <c r="A170" s="267"/>
      <c r="B170" s="201" t="s">
        <v>364</v>
      </c>
      <c r="C170" s="200"/>
      <c r="D170" s="272" t="s">
        <v>21</v>
      </c>
      <c r="E170" s="203" t="s">
        <v>1011</v>
      </c>
      <c r="F170" s="273" t="s">
        <v>881</v>
      </c>
      <c r="G170" s="205"/>
      <c r="H170" s="226" t="s">
        <v>1012</v>
      </c>
      <c r="I170" s="207"/>
      <c r="J170" s="208"/>
      <c r="K170" s="209" t="s">
        <v>678</v>
      </c>
      <c r="L170" s="174"/>
      <c r="M170" s="174"/>
      <c r="N170" s="174"/>
      <c r="O170" s="174"/>
      <c r="P170" s="222"/>
      <c r="Q170" s="211" t="s">
        <v>1013</v>
      </c>
      <c r="R170" s="178"/>
      <c r="S170" s="179"/>
      <c r="T170" s="180"/>
      <c r="U170" s="174"/>
      <c r="V170" s="174"/>
      <c r="W170" s="174"/>
      <c r="X170" s="174"/>
      <c r="Y170" s="174"/>
      <c r="Z170" s="174"/>
      <c r="AA170" s="174"/>
      <c r="AB170" s="174"/>
      <c r="AC170" s="174"/>
      <c r="AD170" s="174"/>
      <c r="AE170" s="174"/>
      <c r="AF170" s="174"/>
    </row>
    <row r="171" outlineLevel="1">
      <c r="A171" s="268"/>
      <c r="B171" s="256" t="s">
        <v>1014</v>
      </c>
      <c r="C171" s="183"/>
      <c r="D171" s="269" t="s">
        <v>21</v>
      </c>
      <c r="E171" s="185"/>
      <c r="F171" s="270" t="s">
        <v>929</v>
      </c>
      <c r="G171" s="232" t="s">
        <v>1015</v>
      </c>
      <c r="H171" s="248" t="s">
        <v>1016</v>
      </c>
      <c r="I171" s="189"/>
      <c r="J171" s="190"/>
      <c r="K171" s="217"/>
      <c r="L171" s="174"/>
      <c r="M171" s="174"/>
      <c r="N171" s="174"/>
      <c r="O171" s="174"/>
      <c r="P171" s="219"/>
      <c r="Q171" s="342"/>
      <c r="R171" s="196"/>
      <c r="S171" s="197"/>
      <c r="T171" s="198"/>
      <c r="U171" s="174"/>
      <c r="V171" s="174"/>
      <c r="W171" s="174"/>
      <c r="X171" s="174"/>
      <c r="Y171" s="174"/>
      <c r="Z171" s="174"/>
      <c r="AA171" s="174"/>
      <c r="AB171" s="174"/>
      <c r="AC171" s="174"/>
      <c r="AD171" s="174"/>
      <c r="AE171" s="174"/>
      <c r="AF171" s="174"/>
    </row>
    <row r="172" outlineLevel="1">
      <c r="A172" s="267"/>
      <c r="B172" s="254" t="s">
        <v>1017</v>
      </c>
      <c r="C172" s="200"/>
      <c r="D172" s="272" t="s">
        <v>21</v>
      </c>
      <c r="E172" s="203"/>
      <c r="F172" s="273" t="s">
        <v>929</v>
      </c>
      <c r="G172" s="213" t="s">
        <v>1018</v>
      </c>
      <c r="H172" s="226" t="s">
        <v>1019</v>
      </c>
      <c r="I172" s="207"/>
      <c r="J172" s="208"/>
      <c r="K172" s="274"/>
      <c r="L172" s="174"/>
      <c r="M172" s="174"/>
      <c r="N172" s="174"/>
      <c r="O172" s="174"/>
      <c r="P172" s="222"/>
      <c r="Q172" s="343"/>
      <c r="R172" s="178"/>
      <c r="S172" s="179"/>
      <c r="T172" s="180"/>
      <c r="U172" s="174"/>
      <c r="V172" s="174"/>
      <c r="W172" s="174"/>
      <c r="X172" s="174"/>
      <c r="Y172" s="174"/>
      <c r="Z172" s="174"/>
      <c r="AA172" s="174"/>
      <c r="AB172" s="174"/>
      <c r="AC172" s="174"/>
      <c r="AD172" s="174"/>
      <c r="AE172" s="174"/>
      <c r="AF172" s="174"/>
    </row>
    <row r="173" outlineLevel="1">
      <c r="A173" s="268"/>
      <c r="B173" s="256" t="s">
        <v>1020</v>
      </c>
      <c r="C173" s="183"/>
      <c r="D173" s="269" t="s">
        <v>679</v>
      </c>
      <c r="E173" s="185"/>
      <c r="F173" s="270" t="s">
        <v>929</v>
      </c>
      <c r="G173" s="232" t="s">
        <v>1021</v>
      </c>
      <c r="H173" s="248" t="s">
        <v>1022</v>
      </c>
      <c r="I173" s="189"/>
      <c r="J173" s="190"/>
      <c r="K173" s="217"/>
      <c r="L173" s="174"/>
      <c r="M173" s="174"/>
      <c r="N173" s="174"/>
      <c r="O173" s="174"/>
      <c r="P173" s="219"/>
      <c r="Q173" s="342"/>
      <c r="R173" s="196"/>
      <c r="S173" s="197"/>
      <c r="T173" s="198"/>
      <c r="U173" s="174"/>
      <c r="V173" s="174"/>
      <c r="W173" s="174"/>
      <c r="X173" s="174"/>
      <c r="Y173" s="174"/>
      <c r="Z173" s="174"/>
      <c r="AA173" s="174"/>
      <c r="AB173" s="174"/>
      <c r="AC173" s="174"/>
      <c r="AD173" s="174"/>
      <c r="AE173" s="174"/>
      <c r="AF173" s="174"/>
    </row>
    <row r="174">
      <c r="A174" s="164" t="s">
        <v>396</v>
      </c>
      <c r="B174" s="165"/>
      <c r="C174" s="165"/>
      <c r="D174" s="305"/>
      <c r="E174" s="167"/>
      <c r="F174" s="306"/>
      <c r="G174" s="169"/>
      <c r="H174" s="170"/>
      <c r="I174" s="344"/>
      <c r="J174" s="172"/>
      <c r="K174" s="173" t="s">
        <v>678</v>
      </c>
      <c r="L174" s="174"/>
      <c r="M174" s="174"/>
      <c r="N174" s="174"/>
      <c r="O174" s="174"/>
      <c r="P174" s="177" t="s">
        <v>1023</v>
      </c>
      <c r="Q174" s="178"/>
      <c r="R174" s="178"/>
      <c r="S174" s="179"/>
      <c r="T174" s="180"/>
      <c r="U174" s="174"/>
      <c r="V174" s="174"/>
      <c r="W174" s="174"/>
      <c r="X174" s="174"/>
      <c r="Y174" s="174"/>
      <c r="Z174" s="174"/>
      <c r="AA174" s="174"/>
      <c r="AB174" s="174"/>
      <c r="AC174" s="174"/>
      <c r="AD174" s="174"/>
      <c r="AE174" s="174"/>
      <c r="AF174" s="174"/>
    </row>
    <row r="175" outlineLevel="1">
      <c r="A175" s="268"/>
      <c r="B175" s="256" t="s">
        <v>1024</v>
      </c>
      <c r="C175" s="183"/>
      <c r="D175" s="269" t="s">
        <v>651</v>
      </c>
      <c r="E175" s="185"/>
      <c r="F175" s="270" t="s">
        <v>929</v>
      </c>
      <c r="G175" s="232" t="s">
        <v>1025</v>
      </c>
      <c r="H175" s="248" t="s">
        <v>746</v>
      </c>
      <c r="I175" s="189"/>
      <c r="J175" s="190"/>
      <c r="K175" s="266" t="s">
        <v>678</v>
      </c>
      <c r="L175" s="174"/>
      <c r="M175" s="174"/>
      <c r="N175" s="174"/>
      <c r="O175" s="174"/>
      <c r="P175" s="219"/>
      <c r="Q175" s="342"/>
      <c r="R175" s="196"/>
      <c r="S175" s="197"/>
      <c r="T175" s="198"/>
      <c r="U175" s="174"/>
      <c r="V175" s="174"/>
      <c r="W175" s="174"/>
      <c r="X175" s="174"/>
      <c r="Y175" s="174"/>
      <c r="Z175" s="174"/>
      <c r="AA175" s="174"/>
      <c r="AB175" s="174"/>
      <c r="AC175" s="174"/>
      <c r="AD175" s="174"/>
      <c r="AE175" s="174"/>
      <c r="AF175" s="174"/>
    </row>
    <row r="176" outlineLevel="1">
      <c r="A176" s="267"/>
      <c r="B176" s="345" t="s">
        <v>397</v>
      </c>
      <c r="C176" s="200"/>
      <c r="D176" s="272" t="s">
        <v>485</v>
      </c>
      <c r="E176" s="203" t="s">
        <v>398</v>
      </c>
      <c r="F176" s="273"/>
      <c r="G176" s="205"/>
      <c r="H176" s="226" t="s">
        <v>1026</v>
      </c>
      <c r="I176" s="207"/>
      <c r="J176" s="208"/>
      <c r="K176" s="209" t="s">
        <v>678</v>
      </c>
      <c r="L176" s="174"/>
      <c r="M176" s="174"/>
      <c r="N176" s="174"/>
      <c r="O176" s="174"/>
      <c r="P176" s="222"/>
      <c r="Q176" s="343" t="s">
        <v>1027</v>
      </c>
      <c r="R176" s="178"/>
      <c r="S176" s="179"/>
      <c r="T176" s="180"/>
      <c r="U176" s="174"/>
      <c r="V176" s="174"/>
      <c r="W176" s="174"/>
      <c r="X176" s="174"/>
      <c r="Y176" s="174"/>
      <c r="Z176" s="174"/>
      <c r="AA176" s="174"/>
      <c r="AB176" s="174"/>
      <c r="AC176" s="174"/>
      <c r="AD176" s="174"/>
      <c r="AE176" s="174"/>
      <c r="AF176" s="174"/>
    </row>
    <row r="177" outlineLevel="1">
      <c r="A177" s="268"/>
      <c r="B177" s="346" t="s">
        <v>1028</v>
      </c>
      <c r="C177" s="183"/>
      <c r="D177" s="269" t="s">
        <v>21</v>
      </c>
      <c r="E177" s="185" t="s">
        <v>1029</v>
      </c>
      <c r="F177" s="270" t="s">
        <v>851</v>
      </c>
      <c r="G177" s="187"/>
      <c r="H177" s="248" t="s">
        <v>1026</v>
      </c>
      <c r="I177" s="189"/>
      <c r="J177" s="190"/>
      <c r="K177" s="191" t="s">
        <v>678</v>
      </c>
      <c r="L177" s="174"/>
      <c r="M177" s="174"/>
      <c r="N177" s="174"/>
      <c r="O177" s="174"/>
      <c r="P177" s="219"/>
      <c r="Q177" s="342" t="s">
        <v>1030</v>
      </c>
      <c r="R177" s="196"/>
      <c r="S177" s="197"/>
      <c r="T177" s="198"/>
      <c r="U177" s="174"/>
      <c r="V177" s="174"/>
      <c r="W177" s="174"/>
      <c r="X177" s="174"/>
      <c r="Y177" s="174"/>
      <c r="Z177" s="174"/>
      <c r="AA177" s="174"/>
      <c r="AB177" s="174"/>
      <c r="AC177" s="174"/>
      <c r="AD177" s="174"/>
      <c r="AE177" s="174"/>
      <c r="AF177" s="174"/>
    </row>
    <row r="178" outlineLevel="1">
      <c r="A178" s="267"/>
      <c r="B178" s="345" t="s">
        <v>1031</v>
      </c>
      <c r="C178" s="200"/>
      <c r="D178" s="272" t="s">
        <v>21</v>
      </c>
      <c r="E178" s="203" t="s">
        <v>1032</v>
      </c>
      <c r="F178" s="273" t="s">
        <v>865</v>
      </c>
      <c r="G178" s="205"/>
      <c r="H178" s="226" t="s">
        <v>1026</v>
      </c>
      <c r="I178" s="207"/>
      <c r="J178" s="208"/>
      <c r="K178" s="209" t="s">
        <v>678</v>
      </c>
      <c r="L178" s="174"/>
      <c r="M178" s="174"/>
      <c r="N178" s="174"/>
      <c r="O178" s="174"/>
      <c r="P178" s="222"/>
      <c r="Q178" s="343" t="s">
        <v>1033</v>
      </c>
      <c r="R178" s="178"/>
      <c r="S178" s="179"/>
      <c r="T178" s="180"/>
      <c r="U178" s="174"/>
      <c r="V178" s="174"/>
      <c r="W178" s="174"/>
      <c r="X178" s="174"/>
      <c r="Y178" s="174"/>
      <c r="Z178" s="174"/>
      <c r="AA178" s="174"/>
      <c r="AB178" s="174"/>
      <c r="AC178" s="174"/>
      <c r="AD178" s="174"/>
      <c r="AE178" s="174"/>
      <c r="AF178" s="174"/>
    </row>
    <row r="179" outlineLevel="1">
      <c r="A179" s="268"/>
      <c r="B179" s="182" t="s">
        <v>1034</v>
      </c>
      <c r="C179" s="183"/>
      <c r="D179" s="269" t="s">
        <v>21</v>
      </c>
      <c r="E179" s="347" t="s">
        <v>413</v>
      </c>
      <c r="F179" s="319" t="s">
        <v>851</v>
      </c>
      <c r="G179" s="187"/>
      <c r="H179" s="248" t="s">
        <v>1026</v>
      </c>
      <c r="I179" s="189"/>
      <c r="J179" s="190"/>
      <c r="K179" s="191" t="s">
        <v>678</v>
      </c>
      <c r="L179" s="174"/>
      <c r="M179" s="174"/>
      <c r="N179" s="174"/>
      <c r="O179" s="174"/>
      <c r="P179" s="219"/>
      <c r="Q179" s="195" t="s">
        <v>1035</v>
      </c>
      <c r="R179" s="196"/>
      <c r="S179" s="197"/>
      <c r="T179" s="198"/>
      <c r="U179" s="174"/>
      <c r="V179" s="174"/>
      <c r="W179" s="174"/>
      <c r="X179" s="174"/>
      <c r="Y179" s="174"/>
      <c r="Z179" s="174"/>
      <c r="AA179" s="174"/>
      <c r="AB179" s="174"/>
      <c r="AC179" s="174"/>
      <c r="AD179" s="174"/>
      <c r="AE179" s="174"/>
      <c r="AF179" s="174"/>
    </row>
    <row r="180" outlineLevel="1">
      <c r="A180" s="267"/>
      <c r="B180" s="345" t="s">
        <v>406</v>
      </c>
      <c r="C180" s="200"/>
      <c r="D180" s="272" t="s">
        <v>21</v>
      </c>
      <c r="E180" s="203" t="s">
        <v>1036</v>
      </c>
      <c r="F180" s="273" t="s">
        <v>1037</v>
      </c>
      <c r="G180" s="205"/>
      <c r="H180" s="226" t="s">
        <v>1026</v>
      </c>
      <c r="I180" s="207"/>
      <c r="J180" s="208"/>
      <c r="K180" s="209" t="s">
        <v>678</v>
      </c>
      <c r="L180" s="174"/>
      <c r="M180" s="174"/>
      <c r="N180" s="174"/>
      <c r="O180" s="174"/>
      <c r="P180" s="222"/>
      <c r="Q180" s="343" t="s">
        <v>1038</v>
      </c>
      <c r="R180" s="178"/>
      <c r="S180" s="179"/>
      <c r="T180" s="180"/>
      <c r="U180" s="174"/>
      <c r="V180" s="174"/>
      <c r="W180" s="174"/>
      <c r="X180" s="174"/>
      <c r="Y180" s="174"/>
      <c r="Z180" s="174"/>
      <c r="AA180" s="174"/>
      <c r="AB180" s="174"/>
      <c r="AC180" s="174"/>
      <c r="AD180" s="174"/>
      <c r="AE180" s="174"/>
      <c r="AF180" s="174"/>
    </row>
    <row r="181" outlineLevel="1">
      <c r="A181" s="268"/>
      <c r="B181" s="182" t="s">
        <v>410</v>
      </c>
      <c r="C181" s="183"/>
      <c r="D181" s="269" t="s">
        <v>21</v>
      </c>
      <c r="E181" s="185" t="s">
        <v>1039</v>
      </c>
      <c r="F181" s="270" t="s">
        <v>851</v>
      </c>
      <c r="G181" s="187"/>
      <c r="H181" s="248" t="s">
        <v>1026</v>
      </c>
      <c r="I181" s="189"/>
      <c r="J181" s="190"/>
      <c r="K181" s="191" t="s">
        <v>678</v>
      </c>
      <c r="L181" s="174"/>
      <c r="M181" s="174"/>
      <c r="N181" s="174"/>
      <c r="O181" s="174"/>
      <c r="P181" s="219"/>
      <c r="Q181" s="195" t="s">
        <v>1040</v>
      </c>
      <c r="R181" s="196"/>
      <c r="S181" s="197"/>
      <c r="T181" s="198"/>
      <c r="U181" s="174"/>
      <c r="V181" s="174"/>
      <c r="W181" s="174"/>
      <c r="X181" s="174"/>
      <c r="Y181" s="174"/>
      <c r="Z181" s="174"/>
      <c r="AA181" s="174"/>
      <c r="AB181" s="174"/>
      <c r="AC181" s="174"/>
      <c r="AD181" s="174"/>
      <c r="AE181" s="174"/>
      <c r="AF181" s="174"/>
    </row>
    <row r="182" outlineLevel="1">
      <c r="A182" s="267"/>
      <c r="B182" s="345" t="s">
        <v>1041</v>
      </c>
      <c r="C182" s="200"/>
      <c r="D182" s="272" t="s">
        <v>21</v>
      </c>
      <c r="E182" s="203" t="s">
        <v>1042</v>
      </c>
      <c r="F182" s="273" t="s">
        <v>940</v>
      </c>
      <c r="G182" s="205"/>
      <c r="H182" s="206"/>
      <c r="I182" s="207"/>
      <c r="J182" s="208"/>
      <c r="K182" s="209" t="s">
        <v>678</v>
      </c>
      <c r="L182" s="174"/>
      <c r="M182" s="174"/>
      <c r="N182" s="174"/>
      <c r="O182" s="174"/>
      <c r="P182" s="222"/>
      <c r="Q182" s="343" t="s">
        <v>1043</v>
      </c>
      <c r="R182" s="178"/>
      <c r="S182" s="179"/>
      <c r="T182" s="180"/>
      <c r="U182" s="174"/>
      <c r="V182" s="174"/>
      <c r="W182" s="174"/>
      <c r="X182" s="174"/>
      <c r="Y182" s="174"/>
      <c r="Z182" s="174"/>
      <c r="AA182" s="174"/>
      <c r="AB182" s="174"/>
      <c r="AC182" s="174"/>
      <c r="AD182" s="174"/>
      <c r="AE182" s="174"/>
      <c r="AF182" s="174"/>
    </row>
    <row r="183" outlineLevel="1">
      <c r="A183" s="268"/>
      <c r="B183" s="182" t="s">
        <v>1044</v>
      </c>
      <c r="C183" s="183"/>
      <c r="D183" s="269" t="s">
        <v>485</v>
      </c>
      <c r="E183" s="185" t="s">
        <v>1045</v>
      </c>
      <c r="F183" s="270"/>
      <c r="G183" s="187"/>
      <c r="H183" s="248" t="s">
        <v>1046</v>
      </c>
      <c r="I183" s="189"/>
      <c r="J183" s="190"/>
      <c r="K183" s="191" t="s">
        <v>678</v>
      </c>
      <c r="L183" s="174"/>
      <c r="M183" s="174"/>
      <c r="N183" s="174"/>
      <c r="O183" s="174"/>
      <c r="P183" s="219"/>
      <c r="Q183" s="195" t="s">
        <v>1047</v>
      </c>
      <c r="R183" s="196"/>
      <c r="S183" s="197"/>
      <c r="T183" s="198"/>
      <c r="U183" s="174"/>
      <c r="V183" s="174"/>
      <c r="W183" s="174"/>
      <c r="X183" s="174"/>
      <c r="Y183" s="174"/>
      <c r="Z183" s="174"/>
      <c r="AA183" s="174"/>
      <c r="AB183" s="174"/>
      <c r="AC183" s="174"/>
      <c r="AD183" s="174"/>
      <c r="AE183" s="174"/>
      <c r="AF183" s="174"/>
    </row>
    <row r="184" outlineLevel="1">
      <c r="A184" s="199"/>
      <c r="B184" s="201" t="s">
        <v>534</v>
      </c>
      <c r="C184" s="200"/>
      <c r="D184" s="272" t="s">
        <v>485</v>
      </c>
      <c r="E184" s="203" t="s">
        <v>1048</v>
      </c>
      <c r="F184" s="320"/>
      <c r="G184" s="321" t="s">
        <v>1049</v>
      </c>
      <c r="H184" s="206"/>
      <c r="I184" s="207"/>
      <c r="J184" s="208"/>
      <c r="K184" s="209" t="s">
        <v>678</v>
      </c>
      <c r="L184" s="174"/>
      <c r="M184" s="174"/>
      <c r="N184" s="174"/>
      <c r="O184" s="174"/>
      <c r="P184" s="177"/>
      <c r="Q184" s="211" t="s">
        <v>1050</v>
      </c>
      <c r="R184" s="178"/>
      <c r="S184" s="179"/>
      <c r="T184" s="180"/>
      <c r="U184" s="174"/>
      <c r="V184" s="174"/>
      <c r="W184" s="174"/>
      <c r="X184" s="174"/>
      <c r="Y184" s="174"/>
      <c r="Z184" s="174"/>
      <c r="AA184" s="174"/>
      <c r="AB184" s="174"/>
      <c r="AC184" s="174"/>
      <c r="AD184" s="174"/>
      <c r="AE184" s="174"/>
      <c r="AF184" s="174"/>
    </row>
    <row r="185" outlineLevel="1">
      <c r="A185" s="181"/>
      <c r="B185" s="182" t="s">
        <v>1051</v>
      </c>
      <c r="C185" s="183"/>
      <c r="D185" s="269" t="s">
        <v>485</v>
      </c>
      <c r="E185" s="185" t="s">
        <v>521</v>
      </c>
      <c r="F185" s="318"/>
      <c r="G185" s="319" t="s">
        <v>1049</v>
      </c>
      <c r="H185" s="188"/>
      <c r="I185" s="189"/>
      <c r="J185" s="190"/>
      <c r="K185" s="191" t="s">
        <v>678</v>
      </c>
      <c r="L185" s="174"/>
      <c r="M185" s="174"/>
      <c r="N185" s="174"/>
      <c r="O185" s="174"/>
      <c r="P185" s="194"/>
      <c r="Q185" s="195" t="s">
        <v>1052</v>
      </c>
      <c r="R185" s="196"/>
      <c r="S185" s="197"/>
      <c r="T185" s="198"/>
      <c r="U185" s="174"/>
      <c r="V185" s="174"/>
      <c r="W185" s="174"/>
      <c r="X185" s="174"/>
      <c r="Y185" s="174"/>
      <c r="Z185" s="174"/>
      <c r="AA185" s="174"/>
      <c r="AB185" s="174"/>
      <c r="AC185" s="174"/>
      <c r="AD185" s="174"/>
      <c r="AE185" s="174"/>
      <c r="AF185" s="174"/>
    </row>
    <row r="186" outlineLevel="1">
      <c r="A186" s="348"/>
      <c r="B186" s="326" t="s">
        <v>1053</v>
      </c>
      <c r="C186" s="327"/>
      <c r="D186" s="328" t="s">
        <v>485</v>
      </c>
      <c r="E186" s="349" t="s">
        <v>1054</v>
      </c>
      <c r="F186" s="350"/>
      <c r="G186" s="351" t="s">
        <v>1049</v>
      </c>
      <c r="H186" s="352"/>
      <c r="I186" s="353"/>
      <c r="J186" s="354"/>
      <c r="K186" s="335" t="s">
        <v>678</v>
      </c>
      <c r="L186" s="174"/>
      <c r="M186" s="174"/>
      <c r="N186" s="174"/>
      <c r="O186" s="174"/>
      <c r="P186" s="177"/>
      <c r="Q186" s="211" t="s">
        <v>1055</v>
      </c>
      <c r="R186" s="178"/>
      <c r="S186" s="179"/>
      <c r="T186" s="180"/>
      <c r="U186" s="174"/>
      <c r="V186" s="174"/>
      <c r="W186" s="174"/>
      <c r="X186" s="174"/>
      <c r="Y186" s="174"/>
      <c r="Z186" s="174"/>
      <c r="AA186" s="174"/>
      <c r="AB186" s="174"/>
      <c r="AC186" s="174"/>
      <c r="AD186" s="174"/>
      <c r="AE186" s="174"/>
      <c r="AF186" s="174"/>
    </row>
    <row r="187">
      <c r="A187" s="257" t="s">
        <v>371</v>
      </c>
      <c r="B187" s="258"/>
      <c r="C187" s="258"/>
      <c r="D187" s="259"/>
      <c r="E187" s="260"/>
      <c r="F187" s="261"/>
      <c r="G187" s="187"/>
      <c r="H187" s="263"/>
      <c r="I187" s="264"/>
      <c r="J187" s="265"/>
      <c r="K187" s="266" t="s">
        <v>678</v>
      </c>
      <c r="L187" s="174"/>
      <c r="M187" s="174"/>
      <c r="N187" s="174"/>
      <c r="O187" s="174"/>
      <c r="P187" s="194" t="s">
        <v>1056</v>
      </c>
      <c r="Q187" s="196"/>
      <c r="R187" s="196"/>
      <c r="S187" s="197"/>
      <c r="T187" s="198"/>
      <c r="U187" s="174"/>
      <c r="V187" s="174"/>
      <c r="W187" s="174"/>
      <c r="X187" s="174"/>
      <c r="Y187" s="174"/>
      <c r="Z187" s="174"/>
      <c r="AA187" s="174"/>
      <c r="AB187" s="174"/>
      <c r="AC187" s="174"/>
      <c r="AD187" s="174"/>
      <c r="AE187" s="174"/>
      <c r="AF187" s="174"/>
    </row>
    <row r="188" outlineLevel="1">
      <c r="A188" s="267"/>
      <c r="B188" s="345" t="s">
        <v>372</v>
      </c>
      <c r="C188" s="200"/>
      <c r="D188" s="272" t="s">
        <v>21</v>
      </c>
      <c r="E188" s="224" t="s">
        <v>373</v>
      </c>
      <c r="F188" s="273" t="s">
        <v>1057</v>
      </c>
      <c r="G188" s="205"/>
      <c r="H188" s="206"/>
      <c r="I188" s="207"/>
      <c r="J188" s="208"/>
      <c r="K188" s="209" t="s">
        <v>678</v>
      </c>
      <c r="L188" s="174"/>
      <c r="M188" s="174"/>
      <c r="N188" s="174"/>
      <c r="O188" s="174"/>
      <c r="P188" s="222"/>
      <c r="Q188" s="343" t="s">
        <v>1058</v>
      </c>
      <c r="R188" s="178"/>
      <c r="S188" s="179"/>
      <c r="T188" s="180"/>
      <c r="U188" s="174"/>
      <c r="V188" s="174"/>
      <c r="W188" s="174"/>
      <c r="X188" s="174"/>
      <c r="Y188" s="174"/>
      <c r="Z188" s="174"/>
      <c r="AA188" s="174"/>
      <c r="AB188" s="174"/>
      <c r="AC188" s="174"/>
      <c r="AD188" s="174"/>
      <c r="AE188" s="174"/>
      <c r="AF188" s="174"/>
    </row>
    <row r="189" outlineLevel="1">
      <c r="A189" s="268"/>
      <c r="B189" s="346" t="s">
        <v>374</v>
      </c>
      <c r="C189" s="183"/>
      <c r="D189" s="269" t="s">
        <v>21</v>
      </c>
      <c r="E189" s="241" t="s">
        <v>375</v>
      </c>
      <c r="F189" s="270" t="s">
        <v>874</v>
      </c>
      <c r="G189" s="187"/>
      <c r="H189" s="188"/>
      <c r="I189" s="189"/>
      <c r="J189" s="190"/>
      <c r="K189" s="191" t="s">
        <v>678</v>
      </c>
      <c r="L189" s="174"/>
      <c r="M189" s="174"/>
      <c r="N189" s="174"/>
      <c r="O189" s="174"/>
      <c r="P189" s="219"/>
      <c r="Q189" s="342" t="s">
        <v>1059</v>
      </c>
      <c r="R189" s="196"/>
      <c r="S189" s="197"/>
      <c r="T189" s="198"/>
      <c r="U189" s="174"/>
      <c r="V189" s="174"/>
      <c r="W189" s="174"/>
      <c r="X189" s="174"/>
      <c r="Y189" s="174"/>
      <c r="Z189" s="174"/>
      <c r="AA189" s="174"/>
      <c r="AB189" s="174"/>
      <c r="AC189" s="174"/>
      <c r="AD189" s="174"/>
      <c r="AE189" s="174"/>
      <c r="AF189" s="174"/>
    </row>
    <row r="190" outlineLevel="1">
      <c r="A190" s="267"/>
      <c r="B190" s="345" t="s">
        <v>376</v>
      </c>
      <c r="C190" s="200"/>
      <c r="D190" s="272" t="s">
        <v>21</v>
      </c>
      <c r="E190" s="224" t="s">
        <v>377</v>
      </c>
      <c r="F190" s="273" t="s">
        <v>1060</v>
      </c>
      <c r="G190" s="205"/>
      <c r="H190" s="226" t="s">
        <v>746</v>
      </c>
      <c r="I190" s="207"/>
      <c r="J190" s="208"/>
      <c r="K190" s="209" t="s">
        <v>678</v>
      </c>
      <c r="L190" s="174"/>
      <c r="M190" s="174"/>
      <c r="N190" s="174"/>
      <c r="O190" s="174"/>
      <c r="P190" s="222"/>
      <c r="Q190" s="343" t="s">
        <v>1061</v>
      </c>
      <c r="R190" s="178"/>
      <c r="S190" s="179"/>
      <c r="T190" s="180"/>
      <c r="U190" s="174"/>
      <c r="V190" s="174"/>
      <c r="W190" s="174"/>
      <c r="X190" s="174"/>
      <c r="Y190" s="174"/>
      <c r="Z190" s="174"/>
      <c r="AA190" s="174"/>
      <c r="AB190" s="174"/>
      <c r="AC190" s="174"/>
      <c r="AD190" s="174"/>
      <c r="AE190" s="174"/>
      <c r="AF190" s="174"/>
    </row>
    <row r="191" outlineLevel="1">
      <c r="A191" s="268"/>
      <c r="B191" s="346" t="s">
        <v>378</v>
      </c>
      <c r="C191" s="183"/>
      <c r="D191" s="269" t="s">
        <v>21</v>
      </c>
      <c r="E191" s="241" t="s">
        <v>379</v>
      </c>
      <c r="F191" s="270" t="s">
        <v>1062</v>
      </c>
      <c r="G191" s="187"/>
      <c r="H191" s="248" t="s">
        <v>746</v>
      </c>
      <c r="I191" s="189"/>
      <c r="J191" s="190"/>
      <c r="K191" s="191" t="s">
        <v>678</v>
      </c>
      <c r="L191" s="174"/>
      <c r="M191" s="174"/>
      <c r="N191" s="174"/>
      <c r="O191" s="174"/>
      <c r="P191" s="219"/>
      <c r="Q191" s="342" t="s">
        <v>1063</v>
      </c>
      <c r="R191" s="196"/>
      <c r="S191" s="197"/>
      <c r="T191" s="198"/>
      <c r="U191" s="174"/>
      <c r="V191" s="174"/>
      <c r="W191" s="174"/>
      <c r="X191" s="174"/>
      <c r="Y191" s="174"/>
      <c r="Z191" s="174"/>
      <c r="AA191" s="174"/>
      <c r="AB191" s="174"/>
      <c r="AC191" s="174"/>
      <c r="AD191" s="174"/>
      <c r="AE191" s="174"/>
      <c r="AF191" s="174"/>
    </row>
    <row r="192" outlineLevel="1">
      <c r="A192" s="267"/>
      <c r="B192" s="345" t="s">
        <v>745</v>
      </c>
      <c r="C192" s="200"/>
      <c r="D192" s="272" t="s">
        <v>21</v>
      </c>
      <c r="E192" s="203" t="s">
        <v>381</v>
      </c>
      <c r="F192" s="273" t="s">
        <v>1004</v>
      </c>
      <c r="G192" s="205"/>
      <c r="H192" s="206"/>
      <c r="I192" s="207"/>
      <c r="J192" s="208"/>
      <c r="K192" s="209" t="s">
        <v>678</v>
      </c>
      <c r="L192" s="174"/>
      <c r="M192" s="174"/>
      <c r="N192" s="174"/>
      <c r="O192" s="174"/>
      <c r="P192" s="222"/>
      <c r="Q192" s="343" t="s">
        <v>1064</v>
      </c>
      <c r="R192" s="178"/>
      <c r="S192" s="179"/>
      <c r="T192" s="180"/>
      <c r="U192" s="174"/>
      <c r="V192" s="174"/>
      <c r="W192" s="174"/>
      <c r="X192" s="174"/>
      <c r="Y192" s="174"/>
      <c r="Z192" s="174"/>
      <c r="AA192" s="174"/>
      <c r="AB192" s="174"/>
      <c r="AC192" s="174"/>
      <c r="AD192" s="174"/>
      <c r="AE192" s="174"/>
      <c r="AF192" s="174"/>
    </row>
    <row r="193" outlineLevel="1">
      <c r="A193" s="268"/>
      <c r="B193" s="182" t="s">
        <v>1065</v>
      </c>
      <c r="C193" s="183"/>
      <c r="D193" s="269" t="s">
        <v>21</v>
      </c>
      <c r="E193" s="185" t="s">
        <v>528</v>
      </c>
      <c r="F193" s="318" t="s">
        <v>881</v>
      </c>
      <c r="G193" s="319" t="s">
        <v>1066</v>
      </c>
      <c r="H193" s="188"/>
      <c r="I193" s="189"/>
      <c r="J193" s="190"/>
      <c r="K193" s="191" t="s">
        <v>678</v>
      </c>
      <c r="L193" s="174"/>
      <c r="M193" s="174"/>
      <c r="N193" s="174"/>
      <c r="O193" s="174"/>
      <c r="P193" s="219"/>
      <c r="Q193" s="195" t="s">
        <v>1067</v>
      </c>
      <c r="R193" s="196"/>
      <c r="S193" s="197"/>
      <c r="T193" s="198"/>
      <c r="U193" s="174"/>
      <c r="V193" s="174"/>
      <c r="W193" s="174"/>
      <c r="X193" s="174"/>
      <c r="Y193" s="174"/>
      <c r="Z193" s="174"/>
      <c r="AA193" s="174"/>
      <c r="AB193" s="174"/>
      <c r="AC193" s="174"/>
      <c r="AD193" s="174"/>
      <c r="AE193" s="174"/>
      <c r="AF193" s="174"/>
    </row>
    <row r="194" outlineLevel="1">
      <c r="A194" s="267"/>
      <c r="B194" s="345" t="s">
        <v>1068</v>
      </c>
      <c r="C194" s="200"/>
      <c r="D194" s="308"/>
      <c r="E194" s="203"/>
      <c r="F194" s="273"/>
      <c r="G194" s="205"/>
      <c r="H194" s="226" t="s">
        <v>1069</v>
      </c>
      <c r="I194" s="207"/>
      <c r="J194" s="208"/>
      <c r="K194" s="209" t="s">
        <v>678</v>
      </c>
      <c r="L194" s="174"/>
      <c r="M194" s="174"/>
      <c r="N194" s="174"/>
      <c r="O194" s="174"/>
      <c r="P194" s="222"/>
      <c r="Q194" s="343" t="s">
        <v>1070</v>
      </c>
      <c r="R194" s="178"/>
      <c r="S194" s="179"/>
      <c r="T194" s="180"/>
      <c r="U194" s="174"/>
      <c r="V194" s="174"/>
      <c r="W194" s="174"/>
      <c r="X194" s="174"/>
      <c r="Y194" s="174"/>
      <c r="Z194" s="174"/>
      <c r="AA194" s="174"/>
      <c r="AB194" s="174"/>
      <c r="AC194" s="174"/>
      <c r="AD194" s="174"/>
      <c r="AE194" s="174"/>
      <c r="AF194" s="174"/>
    </row>
    <row r="195" outlineLevel="2">
      <c r="A195" s="268"/>
      <c r="B195" s="183"/>
      <c r="C195" s="182" t="s">
        <v>1071</v>
      </c>
      <c r="D195" s="269" t="s">
        <v>21</v>
      </c>
      <c r="E195" s="241" t="s">
        <v>395</v>
      </c>
      <c r="F195" s="270" t="s">
        <v>851</v>
      </c>
      <c r="G195" s="232"/>
      <c r="H195" s="218"/>
      <c r="I195" s="217"/>
      <c r="J195" s="218"/>
      <c r="K195" s="191" t="s">
        <v>678</v>
      </c>
      <c r="L195" s="174"/>
      <c r="M195" s="174"/>
      <c r="N195" s="174"/>
      <c r="O195" s="174"/>
      <c r="P195" s="219"/>
      <c r="Q195" s="196"/>
      <c r="R195" s="195" t="s">
        <v>1072</v>
      </c>
      <c r="S195" s="271"/>
      <c r="T195" s="198"/>
      <c r="U195" s="174"/>
      <c r="V195" s="174"/>
      <c r="W195" s="174"/>
      <c r="X195" s="174"/>
      <c r="Y195" s="174"/>
      <c r="Z195" s="174"/>
      <c r="AA195" s="174"/>
      <c r="AB195" s="174"/>
      <c r="AC195" s="174"/>
      <c r="AD195" s="174"/>
      <c r="AE195" s="174"/>
      <c r="AF195" s="174"/>
    </row>
    <row r="196" outlineLevel="2">
      <c r="A196" s="267"/>
      <c r="B196" s="200"/>
      <c r="C196" s="345" t="s">
        <v>1073</v>
      </c>
      <c r="D196" s="272" t="s">
        <v>21</v>
      </c>
      <c r="E196" s="203" t="s">
        <v>1074</v>
      </c>
      <c r="F196" s="273"/>
      <c r="G196" s="213" t="s">
        <v>1075</v>
      </c>
      <c r="H196" s="275"/>
      <c r="I196" s="274"/>
      <c r="J196" s="275"/>
      <c r="K196" s="209" t="s">
        <v>678</v>
      </c>
      <c r="L196" s="174"/>
      <c r="M196" s="174"/>
      <c r="N196" s="174"/>
      <c r="O196" s="174"/>
      <c r="P196" s="222"/>
      <c r="Q196" s="178"/>
      <c r="R196" s="211" t="s">
        <v>1076</v>
      </c>
      <c r="S196" s="276"/>
      <c r="T196" s="180"/>
      <c r="U196" s="174"/>
      <c r="V196" s="174"/>
      <c r="W196" s="174"/>
      <c r="X196" s="174"/>
      <c r="Y196" s="174"/>
      <c r="Z196" s="174"/>
      <c r="AA196" s="174"/>
      <c r="AB196" s="174"/>
      <c r="AC196" s="174"/>
      <c r="AD196" s="174"/>
      <c r="AE196" s="174"/>
      <c r="AF196" s="174"/>
    </row>
    <row r="197" outlineLevel="1">
      <c r="A197" s="181"/>
      <c r="B197" s="182" t="s">
        <v>610</v>
      </c>
      <c r="C197" s="183"/>
      <c r="D197" s="269" t="s">
        <v>485</v>
      </c>
      <c r="E197" s="241" t="s">
        <v>611</v>
      </c>
      <c r="F197" s="270"/>
      <c r="G197" s="232" t="s">
        <v>1077</v>
      </c>
      <c r="H197" s="188"/>
      <c r="I197" s="189"/>
      <c r="J197" s="190"/>
      <c r="K197" s="191" t="s">
        <v>678</v>
      </c>
      <c r="L197" s="174"/>
      <c r="M197" s="174"/>
      <c r="N197" s="174"/>
      <c r="O197" s="174"/>
      <c r="P197" s="194"/>
      <c r="Q197" s="195" t="s">
        <v>1078</v>
      </c>
      <c r="R197" s="196"/>
      <c r="S197" s="197"/>
      <c r="T197" s="198"/>
      <c r="U197" s="174"/>
      <c r="V197" s="174"/>
      <c r="W197" s="174"/>
      <c r="X197" s="174"/>
      <c r="Y197" s="174"/>
      <c r="Z197" s="174"/>
      <c r="AA197" s="174"/>
      <c r="AB197" s="174"/>
      <c r="AC197" s="174"/>
      <c r="AD197" s="174"/>
      <c r="AE197" s="174"/>
      <c r="AF197" s="174"/>
    </row>
    <row r="198" outlineLevel="1">
      <c r="A198" s="199"/>
      <c r="B198" s="201" t="s">
        <v>750</v>
      </c>
      <c r="C198" s="200"/>
      <c r="D198" s="272" t="s">
        <v>21</v>
      </c>
      <c r="E198" s="203" t="s">
        <v>1079</v>
      </c>
      <c r="F198" s="273" t="s">
        <v>1080</v>
      </c>
      <c r="G198" s="213" t="s">
        <v>1077</v>
      </c>
      <c r="H198" s="206"/>
      <c r="I198" s="207"/>
      <c r="J198" s="208"/>
      <c r="K198" s="209" t="s">
        <v>678</v>
      </c>
      <c r="L198" s="174"/>
      <c r="M198" s="174"/>
      <c r="N198" s="174"/>
      <c r="O198" s="174"/>
      <c r="P198" s="177"/>
      <c r="Q198" s="211" t="s">
        <v>1081</v>
      </c>
      <c r="R198" s="178"/>
      <c r="S198" s="179"/>
      <c r="T198" s="180"/>
      <c r="U198" s="174"/>
      <c r="V198" s="174"/>
      <c r="W198" s="174"/>
      <c r="X198" s="174"/>
      <c r="Y198" s="174"/>
      <c r="Z198" s="174"/>
      <c r="AA198" s="174"/>
      <c r="AB198" s="174"/>
      <c r="AC198" s="174"/>
      <c r="AD198" s="174"/>
      <c r="AE198" s="174"/>
      <c r="AF198" s="174"/>
    </row>
    <row r="199" outlineLevel="1">
      <c r="A199" s="181"/>
      <c r="B199" s="182" t="s">
        <v>597</v>
      </c>
      <c r="C199" s="183"/>
      <c r="D199" s="269" t="s">
        <v>21</v>
      </c>
      <c r="E199" s="185" t="s">
        <v>1082</v>
      </c>
      <c r="F199" s="270" t="s">
        <v>1083</v>
      </c>
      <c r="G199" s="232" t="s">
        <v>1084</v>
      </c>
      <c r="H199" s="355" t="s">
        <v>758</v>
      </c>
      <c r="I199" s="189"/>
      <c r="J199" s="190"/>
      <c r="K199" s="191" t="s">
        <v>678</v>
      </c>
      <c r="L199" s="174"/>
      <c r="M199" s="174"/>
      <c r="N199" s="174"/>
      <c r="O199" s="174"/>
      <c r="P199" s="194"/>
      <c r="Q199" s="195" t="s">
        <v>1085</v>
      </c>
      <c r="R199" s="196"/>
      <c r="S199" s="197"/>
      <c r="T199" s="198"/>
      <c r="U199" s="174"/>
      <c r="V199" s="174"/>
      <c r="W199" s="174"/>
      <c r="X199" s="174"/>
      <c r="Y199" s="174"/>
      <c r="Z199" s="174"/>
      <c r="AA199" s="174"/>
      <c r="AB199" s="174"/>
      <c r="AC199" s="174"/>
      <c r="AD199" s="174"/>
      <c r="AE199" s="174"/>
      <c r="AF199" s="174"/>
    </row>
    <row r="200" outlineLevel="1">
      <c r="A200" s="199"/>
      <c r="B200" s="201" t="s">
        <v>1086</v>
      </c>
      <c r="C200" s="200"/>
      <c r="D200" s="272" t="s">
        <v>21</v>
      </c>
      <c r="E200" s="203" t="s">
        <v>454</v>
      </c>
      <c r="F200" s="273" t="s">
        <v>1087</v>
      </c>
      <c r="G200" s="213" t="s">
        <v>1088</v>
      </c>
      <c r="H200" s="206"/>
      <c r="I200" s="207"/>
      <c r="J200" s="208"/>
      <c r="K200" s="209" t="s">
        <v>678</v>
      </c>
      <c r="L200" s="174"/>
      <c r="M200" s="174"/>
      <c r="N200" s="174"/>
      <c r="O200" s="174"/>
      <c r="P200" s="177"/>
      <c r="Q200" s="211" t="s">
        <v>1089</v>
      </c>
      <c r="R200" s="178"/>
      <c r="S200" s="179"/>
      <c r="T200" s="180"/>
      <c r="U200" s="174"/>
      <c r="V200" s="174"/>
      <c r="W200" s="174"/>
      <c r="X200" s="174"/>
      <c r="Y200" s="174"/>
      <c r="Z200" s="174"/>
      <c r="AA200" s="174"/>
      <c r="AB200" s="174"/>
      <c r="AC200" s="174"/>
      <c r="AD200" s="174"/>
      <c r="AE200" s="174"/>
      <c r="AF200" s="174"/>
    </row>
    <row r="201" outlineLevel="1">
      <c r="A201" s="181"/>
      <c r="B201" s="182" t="s">
        <v>1090</v>
      </c>
      <c r="C201" s="183"/>
      <c r="D201" s="230"/>
      <c r="E201" s="185"/>
      <c r="F201" s="247"/>
      <c r="G201" s="248" t="s">
        <v>1091</v>
      </c>
      <c r="H201" s="188"/>
      <c r="I201" s="189"/>
      <c r="J201" s="190"/>
      <c r="K201" s="191" t="s">
        <v>678</v>
      </c>
      <c r="L201" s="174"/>
      <c r="M201" s="174"/>
      <c r="N201" s="174"/>
      <c r="O201" s="174"/>
      <c r="P201" s="194"/>
      <c r="Q201" s="195" t="s">
        <v>1092</v>
      </c>
      <c r="R201" s="196"/>
      <c r="S201" s="197"/>
      <c r="T201" s="198"/>
      <c r="U201" s="174"/>
      <c r="V201" s="174"/>
      <c r="W201" s="174"/>
      <c r="X201" s="174"/>
      <c r="Y201" s="174"/>
      <c r="Z201" s="174"/>
      <c r="AA201" s="174"/>
      <c r="AB201" s="174"/>
      <c r="AC201" s="174"/>
      <c r="AD201" s="174"/>
      <c r="AE201" s="174"/>
      <c r="AF201" s="174"/>
    </row>
    <row r="202" outlineLevel="2">
      <c r="A202" s="199"/>
      <c r="B202" s="200"/>
      <c r="C202" s="201" t="s">
        <v>1093</v>
      </c>
      <c r="D202" s="272" t="s">
        <v>650</v>
      </c>
      <c r="E202" s="203" t="s">
        <v>592</v>
      </c>
      <c r="F202" s="273"/>
      <c r="G202" s="213" t="s">
        <v>1094</v>
      </c>
      <c r="H202" s="275"/>
      <c r="I202" s="274"/>
      <c r="J202" s="275"/>
      <c r="K202" s="209" t="s">
        <v>678</v>
      </c>
      <c r="L202" s="174"/>
      <c r="M202" s="174"/>
      <c r="N202" s="174"/>
      <c r="O202" s="174"/>
      <c r="P202" s="177"/>
      <c r="Q202" s="178"/>
      <c r="R202" s="211" t="s">
        <v>1095</v>
      </c>
      <c r="S202" s="276"/>
      <c r="T202" s="180"/>
      <c r="U202" s="174"/>
      <c r="V202" s="174"/>
      <c r="W202" s="174"/>
      <c r="X202" s="174"/>
      <c r="Y202" s="174"/>
      <c r="Z202" s="174"/>
      <c r="AA202" s="174"/>
      <c r="AB202" s="174"/>
      <c r="AC202" s="174"/>
      <c r="AD202" s="174"/>
      <c r="AE202" s="174"/>
      <c r="AF202" s="174"/>
    </row>
    <row r="203" outlineLevel="2">
      <c r="A203" s="181"/>
      <c r="B203" s="183"/>
      <c r="C203" s="182" t="s">
        <v>570</v>
      </c>
      <c r="D203" s="269" t="s">
        <v>21</v>
      </c>
      <c r="E203" s="185" t="s">
        <v>1096</v>
      </c>
      <c r="F203" s="270"/>
      <c r="G203" s="232" t="s">
        <v>1094</v>
      </c>
      <c r="H203" s="218"/>
      <c r="I203" s="217"/>
      <c r="J203" s="218"/>
      <c r="K203" s="191" t="s">
        <v>678</v>
      </c>
      <c r="L203" s="174"/>
      <c r="M203" s="174"/>
      <c r="N203" s="174"/>
      <c r="O203" s="174"/>
      <c r="P203" s="194"/>
      <c r="Q203" s="196"/>
      <c r="R203" s="195" t="s">
        <v>1097</v>
      </c>
      <c r="S203" s="271"/>
      <c r="T203" s="198"/>
      <c r="U203" s="174"/>
      <c r="V203" s="174"/>
      <c r="W203" s="174"/>
      <c r="X203" s="174"/>
      <c r="Y203" s="174"/>
      <c r="Z203" s="174"/>
      <c r="AA203" s="174"/>
      <c r="AB203" s="174"/>
      <c r="AC203" s="174"/>
      <c r="AD203" s="174"/>
      <c r="AE203" s="174"/>
      <c r="AF203" s="174"/>
    </row>
    <row r="204" outlineLevel="1">
      <c r="A204" s="199"/>
      <c r="B204" s="201" t="s">
        <v>752</v>
      </c>
      <c r="C204" s="200"/>
      <c r="D204" s="272" t="s">
        <v>647</v>
      </c>
      <c r="E204" s="203" t="s">
        <v>753</v>
      </c>
      <c r="F204" s="356" t="s">
        <v>851</v>
      </c>
      <c r="G204" s="213" t="s">
        <v>1098</v>
      </c>
      <c r="H204" s="226"/>
      <c r="I204" s="207"/>
      <c r="J204" s="208"/>
      <c r="K204" s="209" t="s">
        <v>678</v>
      </c>
      <c r="L204" s="174"/>
      <c r="M204" s="174"/>
      <c r="N204" s="174"/>
      <c r="O204" s="174"/>
      <c r="P204" s="177"/>
      <c r="Q204" s="211" t="s">
        <v>1099</v>
      </c>
      <c r="R204" s="178"/>
      <c r="S204" s="179"/>
      <c r="T204" s="180"/>
      <c r="U204" s="174"/>
      <c r="V204" s="174"/>
      <c r="W204" s="174"/>
      <c r="X204" s="174"/>
      <c r="Y204" s="174"/>
      <c r="Z204" s="174"/>
      <c r="AA204" s="174"/>
      <c r="AB204" s="174"/>
      <c r="AC204" s="174"/>
      <c r="AD204" s="174"/>
      <c r="AE204" s="174"/>
      <c r="AF204" s="174"/>
    </row>
    <row r="205" outlineLevel="1">
      <c r="A205" s="181"/>
      <c r="B205" s="182" t="s">
        <v>1100</v>
      </c>
      <c r="C205" s="183"/>
      <c r="D205" s="230"/>
      <c r="E205" s="185"/>
      <c r="F205" s="247"/>
      <c r="G205" s="187"/>
      <c r="H205" s="188"/>
      <c r="I205" s="189"/>
      <c r="J205" s="190"/>
      <c r="K205" s="191" t="s">
        <v>678</v>
      </c>
      <c r="L205" s="174"/>
      <c r="M205" s="174"/>
      <c r="N205" s="174"/>
      <c r="O205" s="174"/>
      <c r="P205" s="194"/>
      <c r="Q205" s="195" t="s">
        <v>1101</v>
      </c>
      <c r="R205" s="196"/>
      <c r="S205" s="197"/>
      <c r="T205" s="198"/>
      <c r="U205" s="174"/>
      <c r="V205" s="174"/>
      <c r="W205" s="174"/>
      <c r="X205" s="174"/>
      <c r="Y205" s="174"/>
      <c r="Z205" s="174"/>
      <c r="AA205" s="174"/>
      <c r="AB205" s="174"/>
      <c r="AC205" s="174"/>
      <c r="AD205" s="174"/>
      <c r="AE205" s="174"/>
      <c r="AF205" s="174"/>
    </row>
    <row r="206" outlineLevel="2">
      <c r="A206" s="199"/>
      <c r="B206" s="200"/>
      <c r="C206" s="164" t="s">
        <v>572</v>
      </c>
      <c r="D206" s="357" t="s">
        <v>21</v>
      </c>
      <c r="E206" s="167" t="s">
        <v>573</v>
      </c>
      <c r="F206" s="358" t="s">
        <v>803</v>
      </c>
      <c r="G206" s="359"/>
      <c r="H206" s="275"/>
      <c r="I206" s="274"/>
      <c r="J206" s="275"/>
      <c r="K206" s="209" t="s">
        <v>678</v>
      </c>
      <c r="L206" s="174"/>
      <c r="M206" s="174"/>
      <c r="N206" s="174"/>
      <c r="O206" s="174"/>
      <c r="P206" s="177"/>
      <c r="Q206" s="178"/>
      <c r="R206" s="211" t="s">
        <v>1102</v>
      </c>
      <c r="S206" s="276"/>
      <c r="T206" s="180"/>
      <c r="U206" s="174"/>
      <c r="V206" s="174"/>
      <c r="W206" s="174"/>
      <c r="X206" s="174"/>
      <c r="Y206" s="174"/>
      <c r="Z206" s="174"/>
      <c r="AA206" s="174"/>
      <c r="AB206" s="174"/>
      <c r="AC206" s="174"/>
      <c r="AD206" s="174"/>
      <c r="AE206" s="174"/>
      <c r="AF206" s="174"/>
    </row>
    <row r="207" outlineLevel="2">
      <c r="A207" s="181"/>
      <c r="B207" s="183"/>
      <c r="C207" s="181" t="s">
        <v>583</v>
      </c>
      <c r="D207" s="269" t="s">
        <v>21</v>
      </c>
      <c r="E207" s="185" t="s">
        <v>584</v>
      </c>
      <c r="F207" s="270" t="s">
        <v>1037</v>
      </c>
      <c r="G207" s="232" t="s">
        <v>1103</v>
      </c>
      <c r="H207" s="218"/>
      <c r="I207" s="217"/>
      <c r="J207" s="218"/>
      <c r="K207" s="191" t="s">
        <v>678</v>
      </c>
      <c r="L207" s="174"/>
      <c r="M207" s="174"/>
      <c r="N207" s="174"/>
      <c r="O207" s="174"/>
      <c r="P207" s="194"/>
      <c r="Q207" s="196"/>
      <c r="R207" s="195" t="s">
        <v>1104</v>
      </c>
      <c r="S207" s="271"/>
      <c r="T207" s="198"/>
      <c r="U207" s="174"/>
      <c r="V207" s="174"/>
      <c r="W207" s="174"/>
      <c r="X207" s="174"/>
      <c r="Y207" s="174"/>
      <c r="Z207" s="174"/>
      <c r="AA207" s="174"/>
      <c r="AB207" s="174"/>
      <c r="AC207" s="174"/>
      <c r="AD207" s="174"/>
      <c r="AE207" s="174"/>
      <c r="AF207" s="174"/>
    </row>
    <row r="208" outlineLevel="2">
      <c r="A208" s="199"/>
      <c r="B208" s="200"/>
      <c r="C208" s="199" t="s">
        <v>587</v>
      </c>
      <c r="D208" s="272" t="s">
        <v>21</v>
      </c>
      <c r="E208" s="203" t="s">
        <v>588</v>
      </c>
      <c r="F208" s="273" t="s">
        <v>1105</v>
      </c>
      <c r="G208" s="213" t="s">
        <v>1106</v>
      </c>
      <c r="H208" s="275"/>
      <c r="I208" s="274"/>
      <c r="J208" s="275"/>
      <c r="K208" s="209" t="s">
        <v>678</v>
      </c>
      <c r="L208" s="174"/>
      <c r="M208" s="174"/>
      <c r="N208" s="174"/>
      <c r="O208" s="174"/>
      <c r="P208" s="177"/>
      <c r="Q208" s="178"/>
      <c r="R208" s="211" t="s">
        <v>1107</v>
      </c>
      <c r="S208" s="276"/>
      <c r="T208" s="180"/>
      <c r="U208" s="174"/>
      <c r="V208" s="174"/>
      <c r="W208" s="174"/>
      <c r="X208" s="174"/>
      <c r="Y208" s="174"/>
      <c r="Z208" s="174"/>
      <c r="AA208" s="174"/>
      <c r="AB208" s="174"/>
      <c r="AC208" s="174"/>
      <c r="AD208" s="174"/>
      <c r="AE208" s="174"/>
      <c r="AF208" s="174"/>
    </row>
    <row r="209" outlineLevel="2">
      <c r="A209" s="311"/>
      <c r="B209" s="312"/>
      <c r="C209" s="296" t="s">
        <v>593</v>
      </c>
      <c r="D209" s="298" t="s">
        <v>21</v>
      </c>
      <c r="E209" s="299" t="s">
        <v>594</v>
      </c>
      <c r="F209" s="300" t="s">
        <v>1108</v>
      </c>
      <c r="G209" s="301"/>
      <c r="H209" s="302"/>
      <c r="I209" s="303"/>
      <c r="J209" s="302"/>
      <c r="K209" s="304" t="s">
        <v>678</v>
      </c>
      <c r="L209" s="174"/>
      <c r="M209" s="174"/>
      <c r="N209" s="174"/>
      <c r="O209" s="174"/>
      <c r="P209" s="219"/>
      <c r="Q209" s="196"/>
      <c r="R209" s="195" t="s">
        <v>1109</v>
      </c>
      <c r="S209" s="271"/>
      <c r="T209" s="198"/>
      <c r="U209" s="174"/>
      <c r="V209" s="174"/>
      <c r="W209" s="174"/>
      <c r="X209" s="174"/>
      <c r="Y209" s="174"/>
      <c r="Z209" s="174"/>
      <c r="AA209" s="174"/>
      <c r="AB209" s="174"/>
      <c r="AC209" s="174"/>
      <c r="AD209" s="174"/>
      <c r="AE209" s="174"/>
      <c r="AF209" s="174"/>
    </row>
    <row r="210">
      <c r="A210" s="360" t="s">
        <v>633</v>
      </c>
      <c r="B210" s="200"/>
      <c r="C210" s="200"/>
      <c r="D210" s="229"/>
      <c r="E210" s="203"/>
      <c r="F210" s="240"/>
      <c r="G210" s="205"/>
      <c r="H210" s="226" t="s">
        <v>1110</v>
      </c>
      <c r="I210" s="207"/>
      <c r="J210" s="208"/>
      <c r="K210" s="361" t="s">
        <v>678</v>
      </c>
      <c r="L210" s="174"/>
      <c r="M210" s="174"/>
      <c r="N210" s="174"/>
      <c r="O210" s="174"/>
      <c r="P210" s="177" t="s">
        <v>1111</v>
      </c>
      <c r="Q210" s="178"/>
      <c r="R210" s="178"/>
      <c r="S210" s="179"/>
      <c r="T210" s="180"/>
      <c r="U210" s="174"/>
      <c r="V210" s="174"/>
      <c r="W210" s="174"/>
      <c r="X210" s="174"/>
      <c r="Y210" s="174"/>
      <c r="Z210" s="174"/>
      <c r="AA210" s="174"/>
      <c r="AB210" s="174"/>
      <c r="AC210" s="174"/>
      <c r="AD210" s="174"/>
      <c r="AE210" s="174"/>
      <c r="AF210" s="174"/>
    </row>
    <row r="211" outlineLevel="1">
      <c r="A211" s="362"/>
      <c r="B211" s="182" t="s">
        <v>68</v>
      </c>
      <c r="C211" s="183"/>
      <c r="D211" s="269" t="s">
        <v>679</v>
      </c>
      <c r="E211" s="241" t="s">
        <v>634</v>
      </c>
      <c r="F211" s="270"/>
      <c r="G211" s="232" t="s">
        <v>1112</v>
      </c>
      <c r="H211" s="248" t="s">
        <v>1113</v>
      </c>
      <c r="I211" s="189"/>
      <c r="J211" s="190"/>
      <c r="K211" s="363" t="s">
        <v>678</v>
      </c>
      <c r="L211" s="174"/>
      <c r="M211" s="174"/>
      <c r="N211" s="174"/>
      <c r="O211" s="174"/>
      <c r="P211" s="219"/>
      <c r="Q211" s="195" t="s">
        <v>1114</v>
      </c>
      <c r="R211" s="196"/>
      <c r="S211" s="197"/>
      <c r="T211" s="198"/>
      <c r="U211" s="174"/>
      <c r="V211" s="174"/>
      <c r="W211" s="174"/>
      <c r="X211" s="174"/>
      <c r="Y211" s="174"/>
      <c r="Z211" s="174"/>
      <c r="AA211" s="174"/>
      <c r="AB211" s="174"/>
      <c r="AC211" s="174"/>
      <c r="AD211" s="174"/>
      <c r="AE211" s="174"/>
      <c r="AF211" s="174"/>
    </row>
    <row r="212" outlineLevel="1">
      <c r="A212" s="364"/>
      <c r="B212" s="201" t="s">
        <v>72</v>
      </c>
      <c r="C212" s="201"/>
      <c r="D212" s="229"/>
      <c r="E212" s="203"/>
      <c r="F212" s="240"/>
      <c r="G212" s="213" t="s">
        <v>1112</v>
      </c>
      <c r="H212" s="275"/>
      <c r="I212" s="274"/>
      <c r="J212" s="275"/>
      <c r="K212" s="361" t="s">
        <v>678</v>
      </c>
      <c r="L212" s="174"/>
      <c r="M212" s="174"/>
      <c r="N212" s="174"/>
      <c r="O212" s="174"/>
      <c r="P212" s="222"/>
      <c r="Q212" s="211" t="s">
        <v>1115</v>
      </c>
      <c r="R212" s="211"/>
      <c r="S212" s="276"/>
      <c r="T212" s="180"/>
      <c r="U212" s="174"/>
      <c r="V212" s="174"/>
      <c r="W212" s="174"/>
      <c r="X212" s="174"/>
      <c r="Y212" s="174"/>
      <c r="Z212" s="174"/>
      <c r="AA212" s="174"/>
      <c r="AB212" s="174"/>
      <c r="AC212" s="174"/>
      <c r="AD212" s="174"/>
      <c r="AE212" s="174"/>
      <c r="AF212" s="174"/>
    </row>
    <row r="213" outlineLevel="2">
      <c r="A213" s="362"/>
      <c r="B213" s="183"/>
      <c r="C213" s="182" t="s">
        <v>47</v>
      </c>
      <c r="D213" s="269" t="s">
        <v>679</v>
      </c>
      <c r="E213" s="185" t="s">
        <v>1116</v>
      </c>
      <c r="F213" s="365" t="s">
        <v>803</v>
      </c>
      <c r="G213" s="366" t="s">
        <v>1117</v>
      </c>
      <c r="H213" s="367"/>
      <c r="I213" s="217"/>
      <c r="J213" s="218"/>
      <c r="K213" s="363" t="s">
        <v>678</v>
      </c>
      <c r="L213" s="174"/>
      <c r="M213" s="174"/>
      <c r="N213" s="174"/>
      <c r="O213" s="174"/>
      <c r="P213" s="219"/>
      <c r="Q213" s="196"/>
      <c r="R213" s="195" t="s">
        <v>723</v>
      </c>
      <c r="S213" s="271"/>
      <c r="T213" s="198"/>
      <c r="U213" s="174"/>
      <c r="V213" s="174"/>
      <c r="W213" s="174"/>
      <c r="X213" s="174"/>
      <c r="Y213" s="174"/>
      <c r="Z213" s="174"/>
      <c r="AA213" s="174"/>
      <c r="AB213" s="174"/>
      <c r="AC213" s="174"/>
      <c r="AD213" s="174"/>
      <c r="AE213" s="174"/>
      <c r="AF213" s="174"/>
    </row>
    <row r="214" outlineLevel="2">
      <c r="A214" s="364"/>
      <c r="B214" s="200"/>
      <c r="C214" s="201" t="s">
        <v>1118</v>
      </c>
      <c r="D214" s="272" t="s">
        <v>679</v>
      </c>
      <c r="E214" s="203" t="s">
        <v>1119</v>
      </c>
      <c r="F214" s="368" t="s">
        <v>949</v>
      </c>
      <c r="G214" s="369" t="s">
        <v>1117</v>
      </c>
      <c r="H214" s="370"/>
      <c r="I214" s="274"/>
      <c r="J214" s="275"/>
      <c r="K214" s="361" t="s">
        <v>678</v>
      </c>
      <c r="L214" s="174"/>
      <c r="M214" s="174"/>
      <c r="N214" s="174"/>
      <c r="O214" s="174"/>
      <c r="P214" s="222"/>
      <c r="Q214" s="178"/>
      <c r="R214" s="211" t="s">
        <v>725</v>
      </c>
      <c r="S214" s="276"/>
      <c r="T214" s="180"/>
      <c r="U214" s="174"/>
      <c r="V214" s="174"/>
      <c r="W214" s="174"/>
      <c r="X214" s="174"/>
      <c r="Y214" s="174"/>
      <c r="Z214" s="174"/>
      <c r="AA214" s="174"/>
      <c r="AB214" s="174"/>
      <c r="AC214" s="174"/>
      <c r="AD214" s="174"/>
      <c r="AE214" s="174"/>
      <c r="AF214" s="174"/>
    </row>
    <row r="215" outlineLevel="2">
      <c r="A215" s="362"/>
      <c r="B215" s="183"/>
      <c r="C215" s="182" t="s">
        <v>1120</v>
      </c>
      <c r="D215" s="269" t="s">
        <v>679</v>
      </c>
      <c r="E215" s="185" t="s">
        <v>1121</v>
      </c>
      <c r="F215" s="365" t="s">
        <v>1037</v>
      </c>
      <c r="G215" s="366" t="s">
        <v>1117</v>
      </c>
      <c r="H215" s="367"/>
      <c r="I215" s="217"/>
      <c r="J215" s="218"/>
      <c r="K215" s="363" t="s">
        <v>678</v>
      </c>
      <c r="L215" s="174"/>
      <c r="M215" s="174"/>
      <c r="N215" s="174"/>
      <c r="O215" s="174"/>
      <c r="P215" s="219"/>
      <c r="Q215" s="196"/>
      <c r="R215" s="195" t="s">
        <v>727</v>
      </c>
      <c r="S215" s="271"/>
      <c r="T215" s="198"/>
      <c r="U215" s="174"/>
      <c r="V215" s="174"/>
      <c r="W215" s="174"/>
      <c r="X215" s="174"/>
      <c r="Y215" s="174"/>
      <c r="Z215" s="174"/>
      <c r="AA215" s="174"/>
      <c r="AB215" s="174"/>
      <c r="AC215" s="174"/>
      <c r="AD215" s="174"/>
      <c r="AE215" s="174"/>
      <c r="AF215" s="174"/>
    </row>
    <row r="216" outlineLevel="2">
      <c r="A216" s="364"/>
      <c r="B216" s="200"/>
      <c r="C216" s="201" t="s">
        <v>1122</v>
      </c>
      <c r="D216" s="272" t="s">
        <v>679</v>
      </c>
      <c r="E216" s="203" t="s">
        <v>1123</v>
      </c>
      <c r="F216" s="368" t="s">
        <v>1124</v>
      </c>
      <c r="G216" s="369" t="s">
        <v>1117</v>
      </c>
      <c r="H216" s="370"/>
      <c r="I216" s="274"/>
      <c r="J216" s="275"/>
      <c r="K216" s="361" t="s">
        <v>678</v>
      </c>
      <c r="L216" s="174"/>
      <c r="M216" s="174"/>
      <c r="N216" s="174"/>
      <c r="O216" s="174"/>
      <c r="P216" s="222"/>
      <c r="Q216" s="178"/>
      <c r="R216" s="211" t="s">
        <v>729</v>
      </c>
      <c r="S216" s="276"/>
      <c r="T216" s="180"/>
      <c r="U216" s="174"/>
      <c r="V216" s="174"/>
      <c r="W216" s="174"/>
      <c r="X216" s="174"/>
      <c r="Y216" s="174"/>
      <c r="Z216" s="174"/>
      <c r="AA216" s="174"/>
      <c r="AB216" s="174"/>
      <c r="AC216" s="174"/>
      <c r="AD216" s="174"/>
      <c r="AE216" s="174"/>
      <c r="AF216" s="174"/>
    </row>
    <row r="217" outlineLevel="2">
      <c r="A217" s="362"/>
      <c r="B217" s="183"/>
      <c r="C217" s="182" t="s">
        <v>1125</v>
      </c>
      <c r="D217" s="269" t="s">
        <v>679</v>
      </c>
      <c r="E217" s="277" t="s">
        <v>1126</v>
      </c>
      <c r="F217" s="365" t="s">
        <v>1124</v>
      </c>
      <c r="G217" s="366" t="s">
        <v>1117</v>
      </c>
      <c r="H217" s="367"/>
      <c r="I217" s="217"/>
      <c r="J217" s="218"/>
      <c r="K217" s="363" t="s">
        <v>678</v>
      </c>
      <c r="L217" s="174"/>
      <c r="M217" s="174"/>
      <c r="N217" s="371"/>
      <c r="O217" s="174"/>
      <c r="P217" s="219"/>
      <c r="Q217" s="196"/>
      <c r="R217" s="195" t="s">
        <v>731</v>
      </c>
      <c r="S217" s="271"/>
      <c r="T217" s="198"/>
      <c r="U217" s="174"/>
      <c r="V217" s="174"/>
      <c r="W217" s="174"/>
      <c r="X217" s="174"/>
      <c r="Y217" s="174"/>
      <c r="Z217" s="174"/>
      <c r="AA217" s="174"/>
      <c r="AB217" s="174"/>
      <c r="AC217" s="174"/>
      <c r="AD217" s="174"/>
      <c r="AE217" s="174"/>
      <c r="AF217" s="174"/>
    </row>
    <row r="218" outlineLevel="2">
      <c r="A218" s="364"/>
      <c r="B218" s="200"/>
      <c r="C218" s="201" t="s">
        <v>1127</v>
      </c>
      <c r="D218" s="272" t="s">
        <v>679</v>
      </c>
      <c r="E218" s="203" t="s">
        <v>1128</v>
      </c>
      <c r="F218" s="368" t="s">
        <v>831</v>
      </c>
      <c r="G218" s="369" t="s">
        <v>1117</v>
      </c>
      <c r="H218" s="370"/>
      <c r="I218" s="274"/>
      <c r="J218" s="275"/>
      <c r="K218" s="361" t="s">
        <v>678</v>
      </c>
      <c r="L218" s="174"/>
      <c r="M218" s="174"/>
      <c r="N218" s="371"/>
      <c r="O218" s="174"/>
      <c r="P218" s="222"/>
      <c r="Q218" s="178"/>
      <c r="R218" s="211" t="s">
        <v>733</v>
      </c>
      <c r="S218" s="276"/>
      <c r="T218" s="180"/>
      <c r="U218" s="174"/>
      <c r="V218" s="174"/>
      <c r="W218" s="174"/>
      <c r="X218" s="174"/>
      <c r="Y218" s="174"/>
      <c r="Z218" s="174"/>
      <c r="AA218" s="174"/>
      <c r="AB218" s="174"/>
      <c r="AC218" s="174"/>
      <c r="AD218" s="174"/>
      <c r="AE218" s="174"/>
      <c r="AF218" s="174"/>
    </row>
    <row r="219" outlineLevel="2">
      <c r="A219" s="362"/>
      <c r="B219" s="183"/>
      <c r="C219" s="182" t="s">
        <v>1129</v>
      </c>
      <c r="D219" s="269" t="s">
        <v>679</v>
      </c>
      <c r="E219" s="185" t="s">
        <v>1130</v>
      </c>
      <c r="F219" s="365" t="s">
        <v>1131</v>
      </c>
      <c r="G219" s="366" t="s">
        <v>1117</v>
      </c>
      <c r="H219" s="367"/>
      <c r="I219" s="217"/>
      <c r="J219" s="218"/>
      <c r="K219" s="363" t="s">
        <v>678</v>
      </c>
      <c r="L219" s="174"/>
      <c r="M219" s="174"/>
      <c r="N219" s="371"/>
      <c r="O219" s="174"/>
      <c r="P219" s="219"/>
      <c r="Q219" s="196"/>
      <c r="R219" s="195" t="s">
        <v>735</v>
      </c>
      <c r="S219" s="271"/>
      <c r="T219" s="198"/>
      <c r="U219" s="174"/>
      <c r="V219" s="174"/>
      <c r="W219" s="174"/>
      <c r="X219" s="174"/>
      <c r="Y219" s="174"/>
      <c r="Z219" s="174"/>
      <c r="AA219" s="174"/>
      <c r="AB219" s="174"/>
      <c r="AC219" s="174"/>
      <c r="AD219" s="174"/>
      <c r="AE219" s="174"/>
      <c r="AF219" s="174"/>
    </row>
    <row r="220" outlineLevel="2">
      <c r="A220" s="364"/>
      <c r="B220" s="200"/>
      <c r="C220" s="201" t="s">
        <v>1132</v>
      </c>
      <c r="D220" s="272" t="s">
        <v>679</v>
      </c>
      <c r="E220" s="203" t="s">
        <v>1133</v>
      </c>
      <c r="F220" s="368" t="s">
        <v>1037</v>
      </c>
      <c r="G220" s="369" t="s">
        <v>1117</v>
      </c>
      <c r="H220" s="370"/>
      <c r="I220" s="274"/>
      <c r="J220" s="275"/>
      <c r="K220" s="361" t="s">
        <v>678</v>
      </c>
      <c r="L220" s="174"/>
      <c r="M220" s="174"/>
      <c r="N220" s="371"/>
      <c r="O220" s="174"/>
      <c r="P220" s="222"/>
      <c r="Q220" s="178"/>
      <c r="R220" s="211" t="s">
        <v>737</v>
      </c>
      <c r="S220" s="276"/>
      <c r="T220" s="180"/>
      <c r="U220" s="174"/>
      <c r="V220" s="174"/>
      <c r="W220" s="174"/>
      <c r="X220" s="174"/>
      <c r="Y220" s="174"/>
      <c r="Z220" s="174"/>
      <c r="AA220" s="174"/>
      <c r="AB220" s="174"/>
      <c r="AC220" s="174"/>
      <c r="AD220" s="174"/>
      <c r="AE220" s="174"/>
      <c r="AF220" s="174"/>
    </row>
    <row r="221" outlineLevel="2">
      <c r="A221" s="362"/>
      <c r="B221" s="183"/>
      <c r="C221" s="182" t="s">
        <v>1134</v>
      </c>
      <c r="D221" s="269" t="s">
        <v>679</v>
      </c>
      <c r="E221" s="185" t="s">
        <v>1135</v>
      </c>
      <c r="F221" s="365" t="s">
        <v>949</v>
      </c>
      <c r="G221" s="366" t="s">
        <v>1117</v>
      </c>
      <c r="H221" s="367"/>
      <c r="I221" s="217"/>
      <c r="J221" s="218"/>
      <c r="K221" s="363" t="s">
        <v>678</v>
      </c>
      <c r="L221" s="174"/>
      <c r="M221" s="174"/>
      <c r="N221" s="371"/>
      <c r="O221" s="174"/>
      <c r="P221" s="219"/>
      <c r="Q221" s="196"/>
      <c r="R221" s="195" t="s">
        <v>739</v>
      </c>
      <c r="S221" s="271"/>
      <c r="T221" s="198"/>
      <c r="U221" s="174"/>
      <c r="V221" s="174"/>
      <c r="W221" s="174"/>
      <c r="X221" s="174"/>
      <c r="Y221" s="174"/>
      <c r="Z221" s="174"/>
      <c r="AA221" s="174"/>
      <c r="AB221" s="174"/>
      <c r="AC221" s="174"/>
      <c r="AD221" s="174"/>
      <c r="AE221" s="174"/>
      <c r="AF221" s="174"/>
    </row>
    <row r="222" outlineLevel="2">
      <c r="A222" s="364"/>
      <c r="B222" s="200"/>
      <c r="C222" s="201" t="s">
        <v>1136</v>
      </c>
      <c r="D222" s="272" t="s">
        <v>679</v>
      </c>
      <c r="E222" s="203" t="s">
        <v>1137</v>
      </c>
      <c r="F222" s="368" t="s">
        <v>940</v>
      </c>
      <c r="G222" s="369" t="s">
        <v>1117</v>
      </c>
      <c r="H222" s="370"/>
      <c r="I222" s="274"/>
      <c r="J222" s="275"/>
      <c r="K222" s="361" t="s">
        <v>678</v>
      </c>
      <c r="L222" s="174"/>
      <c r="M222" s="174"/>
      <c r="N222" s="371"/>
      <c r="O222" s="174"/>
      <c r="P222" s="222"/>
      <c r="Q222" s="178"/>
      <c r="R222" s="211" t="s">
        <v>741</v>
      </c>
      <c r="S222" s="276"/>
      <c r="T222" s="180"/>
      <c r="U222" s="174"/>
      <c r="V222" s="174"/>
      <c r="W222" s="174"/>
      <c r="X222" s="174"/>
      <c r="Y222" s="174"/>
      <c r="Z222" s="174"/>
      <c r="AA222" s="174"/>
      <c r="AB222" s="174"/>
      <c r="AC222" s="174"/>
      <c r="AD222" s="174"/>
      <c r="AE222" s="174"/>
      <c r="AF222" s="174"/>
    </row>
    <row r="223" outlineLevel="1">
      <c r="A223" s="362"/>
      <c r="B223" s="182" t="s">
        <v>1138</v>
      </c>
      <c r="C223" s="183"/>
      <c r="D223" s="230"/>
      <c r="E223" s="185"/>
      <c r="F223" s="247"/>
      <c r="G223" s="187"/>
      <c r="H223" s="188"/>
      <c r="I223" s="189"/>
      <c r="J223" s="190"/>
      <c r="K223" s="363" t="s">
        <v>678</v>
      </c>
      <c r="L223" s="174"/>
      <c r="M223" s="174"/>
      <c r="N223" s="371"/>
      <c r="O223" s="174"/>
      <c r="P223" s="219"/>
      <c r="Q223" s="195" t="s">
        <v>1139</v>
      </c>
      <c r="R223" s="196"/>
      <c r="S223" s="197"/>
      <c r="T223" s="198"/>
      <c r="U223" s="174"/>
      <c r="V223" s="174"/>
      <c r="W223" s="174"/>
      <c r="X223" s="174"/>
      <c r="Y223" s="174"/>
      <c r="Z223" s="174"/>
      <c r="AA223" s="174"/>
      <c r="AB223" s="174"/>
      <c r="AC223" s="174"/>
      <c r="AD223" s="174"/>
      <c r="AE223" s="174"/>
      <c r="AF223" s="174"/>
    </row>
    <row r="224" outlineLevel="2">
      <c r="A224" s="364"/>
      <c r="B224" s="201"/>
      <c r="C224" s="201" t="s">
        <v>1140</v>
      </c>
      <c r="D224" s="272" t="s">
        <v>679</v>
      </c>
      <c r="E224" s="224" t="s">
        <v>1141</v>
      </c>
      <c r="F224" s="273"/>
      <c r="G224" s="213"/>
      <c r="H224" s="275"/>
      <c r="I224" s="274"/>
      <c r="J224" s="275"/>
      <c r="K224" s="361" t="s">
        <v>678</v>
      </c>
      <c r="L224" s="174"/>
      <c r="M224" s="174"/>
      <c r="N224" s="371"/>
      <c r="O224" s="174"/>
      <c r="P224" s="222"/>
      <c r="Q224" s="211"/>
      <c r="R224" s="211" t="s">
        <v>1142</v>
      </c>
      <c r="S224" s="276"/>
      <c r="T224" s="180"/>
      <c r="U224" s="174"/>
      <c r="V224" s="174"/>
      <c r="W224" s="174"/>
      <c r="X224" s="174"/>
      <c r="Y224" s="174"/>
      <c r="Z224" s="174"/>
      <c r="AA224" s="174"/>
      <c r="AB224" s="174"/>
      <c r="AC224" s="174"/>
      <c r="AD224" s="174"/>
      <c r="AE224" s="174"/>
      <c r="AF224" s="174"/>
    </row>
    <row r="225" outlineLevel="2">
      <c r="A225" s="362"/>
      <c r="B225" s="182"/>
      <c r="C225" s="182" t="s">
        <v>1143</v>
      </c>
      <c r="D225" s="269" t="s">
        <v>679</v>
      </c>
      <c r="E225" s="241" t="s">
        <v>1144</v>
      </c>
      <c r="F225" s="270"/>
      <c r="G225" s="232"/>
      <c r="H225" s="218"/>
      <c r="I225" s="217"/>
      <c r="J225" s="218"/>
      <c r="K225" s="363" t="s">
        <v>678</v>
      </c>
      <c r="L225" s="174"/>
      <c r="M225" s="174"/>
      <c r="N225" s="371"/>
      <c r="O225" s="174"/>
      <c r="P225" s="219"/>
      <c r="Q225" s="195"/>
      <c r="R225" s="195" t="s">
        <v>1145</v>
      </c>
      <c r="S225" s="271"/>
      <c r="T225" s="198"/>
      <c r="U225" s="174"/>
      <c r="V225" s="174"/>
      <c r="W225" s="174"/>
      <c r="X225" s="174"/>
      <c r="Y225" s="174"/>
      <c r="Z225" s="174"/>
      <c r="AA225" s="174"/>
      <c r="AB225" s="174"/>
      <c r="AC225" s="174"/>
      <c r="AD225" s="174"/>
      <c r="AE225" s="174"/>
      <c r="AF225" s="174"/>
    </row>
    <row r="226" outlineLevel="1">
      <c r="A226" s="364"/>
      <c r="B226" s="201" t="s">
        <v>1146</v>
      </c>
      <c r="C226" s="200"/>
      <c r="D226" s="272" t="s">
        <v>649</v>
      </c>
      <c r="E226" s="203" t="s">
        <v>497</v>
      </c>
      <c r="F226" s="273"/>
      <c r="G226" s="372" t="s">
        <v>1147</v>
      </c>
      <c r="H226" s="214" t="s">
        <v>1148</v>
      </c>
      <c r="I226" s="207"/>
      <c r="J226" s="208"/>
      <c r="K226" s="361" t="s">
        <v>678</v>
      </c>
      <c r="L226" s="174"/>
      <c r="M226" s="174"/>
      <c r="N226" s="371"/>
      <c r="O226" s="174"/>
      <c r="P226" s="222"/>
      <c r="Q226" s="211" t="s">
        <v>1149</v>
      </c>
      <c r="R226" s="178"/>
      <c r="S226" s="179"/>
      <c r="T226" s="180"/>
      <c r="U226" s="174"/>
      <c r="V226" s="174"/>
      <c r="W226" s="174"/>
      <c r="X226" s="174"/>
      <c r="Y226" s="174"/>
      <c r="Z226" s="174"/>
      <c r="AA226" s="174"/>
      <c r="AB226" s="174"/>
      <c r="AC226" s="174"/>
      <c r="AD226" s="174"/>
      <c r="AE226" s="174"/>
      <c r="AF226" s="174"/>
    </row>
    <row r="227" outlineLevel="1">
      <c r="A227" s="362"/>
      <c r="B227" s="182" t="s">
        <v>1150</v>
      </c>
      <c r="C227" s="183"/>
      <c r="D227" s="269" t="s">
        <v>485</v>
      </c>
      <c r="E227" s="185" t="s">
        <v>495</v>
      </c>
      <c r="F227" s="270"/>
      <c r="G227" s="372" t="s">
        <v>1151</v>
      </c>
      <c r="H227" s="188"/>
      <c r="I227" s="189"/>
      <c r="J227" s="190"/>
      <c r="K227" s="363" t="s">
        <v>678</v>
      </c>
      <c r="L227" s="174"/>
      <c r="M227" s="174"/>
      <c r="N227" s="174"/>
      <c r="O227" s="174"/>
      <c r="P227" s="219"/>
      <c r="Q227" s="195" t="s">
        <v>1152</v>
      </c>
      <c r="R227" s="196"/>
      <c r="S227" s="197"/>
      <c r="T227" s="198"/>
      <c r="U227" s="174"/>
      <c r="V227" s="174"/>
      <c r="W227" s="174"/>
      <c r="X227" s="174"/>
      <c r="Y227" s="174"/>
      <c r="Z227" s="174"/>
      <c r="AA227" s="174"/>
      <c r="AB227" s="174"/>
      <c r="AC227" s="174"/>
      <c r="AD227" s="174"/>
      <c r="AE227" s="174"/>
      <c r="AF227" s="174"/>
    </row>
    <row r="228" outlineLevel="1">
      <c r="A228" s="364"/>
      <c r="B228" s="201" t="s">
        <v>1153</v>
      </c>
      <c r="C228" s="200"/>
      <c r="D228" s="272" t="s">
        <v>702</v>
      </c>
      <c r="E228" s="203" t="s">
        <v>1154</v>
      </c>
      <c r="F228" s="273"/>
      <c r="G228" s="372" t="s">
        <v>1155</v>
      </c>
      <c r="H228" s="226" t="s">
        <v>1156</v>
      </c>
      <c r="I228" s="207"/>
      <c r="J228" s="208"/>
      <c r="K228" s="361" t="s">
        <v>678</v>
      </c>
      <c r="L228" s="174"/>
      <c r="M228" s="174"/>
      <c r="N228" s="174"/>
      <c r="O228" s="174"/>
      <c r="P228" s="177"/>
      <c r="Q228" s="211" t="s">
        <v>1157</v>
      </c>
      <c r="R228" s="178"/>
      <c r="S228" s="179"/>
      <c r="T228" s="180"/>
      <c r="U228" s="174"/>
      <c r="V228" s="174"/>
      <c r="W228" s="174"/>
      <c r="X228" s="174"/>
      <c r="Y228" s="174"/>
      <c r="Z228" s="174"/>
      <c r="AA228" s="174"/>
      <c r="AB228" s="174"/>
      <c r="AC228" s="174"/>
      <c r="AD228" s="174"/>
      <c r="AE228" s="174"/>
      <c r="AF228" s="174"/>
    </row>
    <row r="229" outlineLevel="1">
      <c r="A229" s="362"/>
      <c r="B229" s="182" t="s">
        <v>1158</v>
      </c>
      <c r="C229" s="183"/>
      <c r="D229" s="269" t="s">
        <v>508</v>
      </c>
      <c r="E229" s="185" t="s">
        <v>509</v>
      </c>
      <c r="F229" s="270"/>
      <c r="G229" s="372" t="s">
        <v>1159</v>
      </c>
      <c r="H229" s="188"/>
      <c r="I229" s="189"/>
      <c r="J229" s="190"/>
      <c r="K229" s="363" t="s">
        <v>678</v>
      </c>
      <c r="L229" s="174"/>
      <c r="M229" s="174"/>
      <c r="N229" s="174"/>
      <c r="O229" s="174"/>
      <c r="P229" s="194"/>
      <c r="Q229" s="195" t="s">
        <v>1160</v>
      </c>
      <c r="R229" s="196"/>
      <c r="S229" s="197"/>
      <c r="T229" s="198"/>
      <c r="U229" s="174"/>
      <c r="V229" s="174"/>
      <c r="W229" s="174"/>
      <c r="X229" s="174"/>
      <c r="Y229" s="174"/>
      <c r="Z229" s="174"/>
      <c r="AA229" s="174"/>
      <c r="AB229" s="174"/>
      <c r="AC229" s="174"/>
      <c r="AD229" s="174"/>
      <c r="AE229" s="174"/>
      <c r="AF229" s="174"/>
    </row>
    <row r="230" outlineLevel="1">
      <c r="A230" s="364"/>
      <c r="B230" s="201" t="s">
        <v>1161</v>
      </c>
      <c r="C230" s="200"/>
      <c r="D230" s="272" t="s">
        <v>508</v>
      </c>
      <c r="E230" s="224" t="s">
        <v>1162</v>
      </c>
      <c r="F230" s="273"/>
      <c r="G230" s="372" t="s">
        <v>1163</v>
      </c>
      <c r="H230" s="206"/>
      <c r="I230" s="207"/>
      <c r="J230" s="208"/>
      <c r="K230" s="361" t="s">
        <v>678</v>
      </c>
      <c r="L230" s="174"/>
      <c r="M230" s="174"/>
      <c r="N230" s="174"/>
      <c r="O230" s="174"/>
      <c r="P230" s="177"/>
      <c r="Q230" s="211" t="s">
        <v>1164</v>
      </c>
      <c r="R230" s="178"/>
      <c r="S230" s="179"/>
      <c r="T230" s="180"/>
      <c r="U230" s="174"/>
      <c r="V230" s="174"/>
      <c r="W230" s="174"/>
      <c r="X230" s="174"/>
      <c r="Y230" s="174"/>
      <c r="Z230" s="174"/>
      <c r="AA230" s="174"/>
      <c r="AB230" s="174"/>
      <c r="AC230" s="174"/>
      <c r="AD230" s="174"/>
      <c r="AE230" s="174"/>
      <c r="AF230" s="174"/>
    </row>
    <row r="231" outlineLevel="1">
      <c r="A231" s="373"/>
      <c r="B231" s="374" t="s">
        <v>248</v>
      </c>
      <c r="C231" s="374"/>
      <c r="D231" s="375" t="s">
        <v>21</v>
      </c>
      <c r="E231" s="376" t="s">
        <v>249</v>
      </c>
      <c r="F231" s="377"/>
      <c r="G231" s="372" t="s">
        <v>1165</v>
      </c>
      <c r="H231" s="378"/>
      <c r="I231" s="379"/>
      <c r="J231" s="378"/>
      <c r="K231" s="380" t="s">
        <v>678</v>
      </c>
      <c r="L231" s="174"/>
      <c r="M231" s="174"/>
      <c r="N231" s="174"/>
      <c r="O231" s="174"/>
      <c r="P231" s="381"/>
      <c r="Q231" s="382" t="s">
        <v>1166</v>
      </c>
      <c r="R231" s="383"/>
      <c r="S231" s="384"/>
      <c r="T231" s="385"/>
      <c r="U231" s="174"/>
      <c r="V231" s="174"/>
      <c r="W231" s="174"/>
      <c r="X231" s="174"/>
      <c r="Y231" s="174"/>
      <c r="Z231" s="174"/>
      <c r="AA231" s="174"/>
      <c r="AB231" s="174"/>
      <c r="AC231" s="174"/>
      <c r="AD231" s="174"/>
      <c r="AE231" s="174"/>
      <c r="AF231" s="174"/>
    </row>
  </sheetData>
  <dataValidations>
    <dataValidation type="list" allowBlank="1" sqref="T2:T231">
      <formula1>"Single Page,ProfessProfile,Document,Webboard,Contact,Link,Weblink,Sitemap,Photo,Video,Ebook,FAQ,Q&amp;A,RSS,CMS,Calendar"</formula1>
    </dataValidation>
    <dataValidation type="list" allowBlank="1" sqref="I2:I231">
      <formula1>"คงไว้,ตัดออก,ยุบรวม,ขอเพิ่ม"</formula1>
    </dataValidation>
    <dataValidation type="list" allowBlank="1" sqref="D2:D231">
      <formula1>"Single Page,ProfessProfile,Document,Webboard,Contact,Link,Weblink,Sitemap,Photo,Video,Ebook,FAQ,Q&amp;A,RSS,CMS,Calendar,Complain"</formula1>
    </dataValidation>
    <dataValidation type="list" allowBlank="1" sqref="K2:K231">
      <formula1>"รอ Confirm,รอข้อมูล Update,Confirm แล้ว"</formula1>
    </dataValidation>
    <dataValidation allowBlank="1" showDropDown="1" sqref="G2:G231 S2:S231"/>
  </dataValidations>
  <hyperlinks>
    <hyperlink r:id="rId1" ref="E4"/>
    <hyperlink r:id="rId2" ref="E5"/>
    <hyperlink r:id="rId3" ref="E14"/>
    <hyperlink r:id="rId4" ref="E15"/>
    <hyperlink r:id="rId5" ref="E16"/>
    <hyperlink r:id="rId6" ref="E17"/>
    <hyperlink r:id="rId7" ref="E18"/>
    <hyperlink r:id="rId8" ref="E19"/>
    <hyperlink r:id="rId9" ref="E20"/>
    <hyperlink r:id="rId10" ref="E23"/>
    <hyperlink r:id="rId11" ref="E24"/>
    <hyperlink r:id="rId12" ref="E25"/>
    <hyperlink r:id="rId13" ref="E26"/>
    <hyperlink r:id="rId14" ref="E27"/>
    <hyperlink r:id="rId15" ref="E28"/>
    <hyperlink r:id="rId16" ref="E29"/>
    <hyperlink r:id="rId17" ref="E30"/>
    <hyperlink r:id="rId18" ref="E31"/>
    <hyperlink r:id="rId19" ref="E32"/>
    <hyperlink r:id="rId20" ref="E35"/>
    <hyperlink r:id="rId21" ref="E36"/>
    <hyperlink r:id="rId22" ref="E37"/>
    <hyperlink r:id="rId23" location="p=1" ref="E38"/>
    <hyperlink r:id="rId24" ref="E39"/>
    <hyperlink r:id="rId25" ref="E40"/>
    <hyperlink r:id="rId26" ref="E42"/>
    <hyperlink r:id="rId27" ref="E43"/>
    <hyperlink r:id="rId28" ref="E44"/>
    <hyperlink r:id="rId29" ref="E45"/>
    <hyperlink r:id="rId30" ref="E46"/>
    <hyperlink r:id="rId31" ref="E55"/>
    <hyperlink r:id="rId32" ref="E56"/>
    <hyperlink r:id="rId33" ref="E57"/>
    <hyperlink r:id="rId34" ref="E58"/>
    <hyperlink r:id="rId35" ref="E59"/>
    <hyperlink r:id="rId36" ref="E60"/>
    <hyperlink r:id="rId37" ref="E61"/>
    <hyperlink r:id="rId38" ref="E63"/>
    <hyperlink r:id="rId39" ref="E64"/>
    <hyperlink r:id="rId40" ref="E66"/>
    <hyperlink r:id="rId41" ref="E67"/>
    <hyperlink r:id="rId42" ref="E68"/>
    <hyperlink r:id="rId43" ref="E69"/>
    <hyperlink r:id="rId44" ref="E72"/>
    <hyperlink r:id="rId45" ref="E73"/>
    <hyperlink r:id="rId46" ref="E74"/>
    <hyperlink r:id="rId47" ref="E75"/>
    <hyperlink r:id="rId48" ref="E76"/>
    <hyperlink r:id="rId49" ref="E77"/>
    <hyperlink r:id="rId50" ref="E78"/>
    <hyperlink r:id="rId51" ref="E79"/>
    <hyperlink r:id="rId52" ref="E80"/>
    <hyperlink r:id="rId53" ref="E82"/>
    <hyperlink r:id="rId54" ref="E83"/>
    <hyperlink r:id="rId55" ref="E84"/>
    <hyperlink r:id="rId56" ref="E85"/>
    <hyperlink r:id="rId57" ref="E86"/>
    <hyperlink r:id="rId58" ref="E88"/>
    <hyperlink r:id="rId59" ref="E89"/>
    <hyperlink r:id="rId60" ref="E90"/>
    <hyperlink r:id="rId61" ref="E91"/>
    <hyperlink r:id="rId62" ref="E92"/>
    <hyperlink r:id="rId63" ref="E93"/>
    <hyperlink r:id="rId64" ref="E96"/>
    <hyperlink r:id="rId65" ref="E97"/>
    <hyperlink r:id="rId66" ref="E98"/>
    <hyperlink r:id="rId67" ref="E99"/>
    <hyperlink r:id="rId68" ref="E101"/>
    <hyperlink r:id="rId69" ref="E102"/>
    <hyperlink r:id="rId70" ref="E106"/>
    <hyperlink r:id="rId71" ref="E110"/>
    <hyperlink r:id="rId72" ref="E111"/>
    <hyperlink r:id="rId73" ref="E112"/>
    <hyperlink r:id="rId74" ref="E113"/>
    <hyperlink r:id="rId75" ref="E114"/>
    <hyperlink r:id="rId76" ref="E115"/>
    <hyperlink r:id="rId77" ref="E116"/>
    <hyperlink r:id="rId78" ref="E117"/>
    <hyperlink r:id="rId79" ref="E119"/>
    <hyperlink r:id="rId80" ref="E120"/>
    <hyperlink r:id="rId81" ref="E121"/>
    <hyperlink r:id="rId82" ref="E122"/>
    <hyperlink r:id="rId83" ref="E123"/>
    <hyperlink r:id="rId84" ref="E124"/>
    <hyperlink r:id="rId85" ref="E126"/>
    <hyperlink r:id="rId86" ref="E127"/>
    <hyperlink r:id="rId87" ref="E128"/>
    <hyperlink r:id="rId88" ref="E129"/>
    <hyperlink r:id="rId89" ref="E130"/>
    <hyperlink r:id="rId90" ref="E131"/>
    <hyperlink r:id="rId91" ref="E133"/>
    <hyperlink r:id="rId92" ref="E134"/>
    <hyperlink r:id="rId93" ref="E135"/>
    <hyperlink r:id="rId94" ref="E136"/>
    <hyperlink r:id="rId95" ref="E139"/>
    <hyperlink r:id="rId96" ref="E140"/>
    <hyperlink r:id="rId97" ref="E141"/>
    <hyperlink r:id="rId98" ref="E142"/>
    <hyperlink r:id="rId99" ref="E143"/>
    <hyperlink r:id="rId100" ref="E144"/>
    <hyperlink r:id="rId101" ref="E145"/>
    <hyperlink r:id="rId102" ref="E146"/>
    <hyperlink r:id="rId103" ref="E153"/>
    <hyperlink r:id="rId104" ref="E155"/>
    <hyperlink r:id="rId105" ref="E156"/>
    <hyperlink r:id="rId106" ref="E157"/>
    <hyperlink r:id="rId107" ref="E159"/>
    <hyperlink r:id="rId108" ref="E160"/>
    <hyperlink r:id="rId109" ref="E166"/>
    <hyperlink r:id="rId110" ref="E168"/>
    <hyperlink r:id="rId111" ref="E169"/>
    <hyperlink r:id="rId112" ref="E170"/>
    <hyperlink r:id="rId113" ref="E176"/>
    <hyperlink r:id="rId114" ref="E177"/>
    <hyperlink r:id="rId115" ref="E178"/>
    <hyperlink r:id="rId116" ref="E179"/>
    <hyperlink r:id="rId117" ref="E180"/>
    <hyperlink r:id="rId118" ref="E181"/>
    <hyperlink r:id="rId119" ref="E182"/>
    <hyperlink r:id="rId120" ref="E183"/>
    <hyperlink r:id="rId121" ref="E184"/>
    <hyperlink r:id="rId122" ref="E185"/>
    <hyperlink r:id="rId123" ref="E186"/>
    <hyperlink r:id="rId124" ref="E188"/>
    <hyperlink r:id="rId125" ref="E189"/>
    <hyperlink r:id="rId126" ref="E190"/>
    <hyperlink r:id="rId127" ref="E191"/>
    <hyperlink r:id="rId128" ref="E192"/>
    <hyperlink r:id="rId129" ref="E193"/>
    <hyperlink r:id="rId130" ref="E195"/>
    <hyperlink r:id="rId131" ref="E197"/>
    <hyperlink r:id="rId132" ref="E198"/>
    <hyperlink r:id="rId133" ref="E199"/>
    <hyperlink r:id="rId134" ref="E200"/>
    <hyperlink r:id="rId135" ref="E202"/>
    <hyperlink r:id="rId136" ref="E203"/>
    <hyperlink r:id="rId137" location="p=1" ref="E204"/>
    <hyperlink r:id="rId138" ref="E206"/>
    <hyperlink r:id="rId139" ref="E207"/>
    <hyperlink r:id="rId140" ref="E208"/>
    <hyperlink r:id="rId141" ref="E209"/>
    <hyperlink r:id="rId142" ref="E211"/>
    <hyperlink r:id="rId143" ref="E213"/>
    <hyperlink r:id="rId144" ref="E214"/>
    <hyperlink r:id="rId145" ref="E215"/>
    <hyperlink r:id="rId146" ref="E216"/>
    <hyperlink r:id="rId147" ref="E217"/>
    <hyperlink r:id="rId148" ref="E218"/>
    <hyperlink r:id="rId149" ref="E219"/>
    <hyperlink r:id="rId150" ref="E220"/>
    <hyperlink r:id="rId151" ref="E221"/>
    <hyperlink r:id="rId152" ref="E222"/>
    <hyperlink r:id="rId153" ref="E224"/>
    <hyperlink r:id="rId154" ref="E225"/>
    <hyperlink r:id="rId155" ref="E226"/>
    <hyperlink r:id="rId156" ref="E227"/>
    <hyperlink r:id="rId157" ref="E228"/>
    <hyperlink r:id="rId158" ref="E229"/>
    <hyperlink r:id="rId159" ref="E230"/>
    <hyperlink r:id="rId160" ref="E231"/>
  </hyperlinks>
  <drawing r:id="rId161"/>
  <tableParts count="2">
    <tablePart r:id="rId164"/>
    <tablePart r:id="rId165"/>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outlineLevelRow="2"/>
  <cols>
    <col customWidth="1" min="1" max="1" width="18.5"/>
    <col customWidth="1" min="2" max="2" width="46.75"/>
    <col customWidth="1" min="3" max="3" width="56.75"/>
    <col customWidth="1" min="4" max="4" width="17.5"/>
    <col customWidth="1" min="5" max="5" width="46.5"/>
    <col customWidth="1" min="6" max="6" width="21.63"/>
    <col customWidth="1" min="7" max="7" width="39.63"/>
    <col customWidth="1" min="8" max="8" width="13.38"/>
    <col customWidth="1" min="9" max="9" width="14.88"/>
    <col customWidth="1" min="10" max="10" width="19.0"/>
    <col customWidth="1" min="11" max="11" width="18.25"/>
    <col customWidth="1" min="13" max="14" width="18.5"/>
    <col customWidth="1" min="16" max="16" width="20.88"/>
    <col customWidth="1" min="17" max="17" width="45.13"/>
    <col customWidth="1" min="18" max="18" width="53.5"/>
    <col customWidth="1" min="19" max="19" width="39.13"/>
    <col customWidth="1" min="20" max="20" width="22.63"/>
  </cols>
  <sheetData>
    <row r="1">
      <c r="A1" s="386" t="s">
        <v>0</v>
      </c>
      <c r="B1" s="387" t="s">
        <v>1</v>
      </c>
      <c r="C1" s="387" t="s">
        <v>2</v>
      </c>
      <c r="D1" s="388" t="s">
        <v>668</v>
      </c>
      <c r="E1" s="388" t="s">
        <v>669</v>
      </c>
      <c r="F1" s="388" t="s">
        <v>670</v>
      </c>
      <c r="G1" s="389" t="s">
        <v>671</v>
      </c>
      <c r="H1" s="389" t="s">
        <v>672</v>
      </c>
      <c r="I1" s="389" t="s">
        <v>673</v>
      </c>
      <c r="J1" s="389" t="s">
        <v>674</v>
      </c>
      <c r="K1" s="390" t="s">
        <v>675</v>
      </c>
      <c r="L1" s="158"/>
      <c r="M1" s="159" t="s">
        <v>5</v>
      </c>
      <c r="N1" s="160" t="s">
        <v>676</v>
      </c>
      <c r="O1" s="158"/>
      <c r="P1" s="161" t="s">
        <v>0</v>
      </c>
      <c r="Q1" s="162" t="s">
        <v>1</v>
      </c>
      <c r="R1" s="162" t="s">
        <v>2</v>
      </c>
      <c r="S1" s="162" t="s">
        <v>671</v>
      </c>
      <c r="T1" s="163" t="s">
        <v>677</v>
      </c>
      <c r="U1" s="158"/>
      <c r="V1" s="158"/>
      <c r="W1" s="158"/>
      <c r="X1" s="158"/>
      <c r="Y1" s="158"/>
      <c r="Z1" s="158"/>
      <c r="AA1" s="158"/>
      <c r="AB1" s="158"/>
      <c r="AC1" s="158"/>
      <c r="AD1" s="158"/>
      <c r="AE1" s="158"/>
      <c r="AF1" s="158"/>
    </row>
    <row r="2">
      <c r="A2" s="391" t="s">
        <v>10</v>
      </c>
      <c r="B2" s="392"/>
      <c r="C2" s="392"/>
      <c r="D2" s="393"/>
      <c r="E2" s="394"/>
      <c r="F2" s="395"/>
      <c r="G2" s="396"/>
      <c r="H2" s="397"/>
      <c r="I2" s="398"/>
      <c r="J2" s="399"/>
      <c r="K2" s="400" t="s">
        <v>678</v>
      </c>
      <c r="L2" s="174"/>
      <c r="M2" s="175" t="s">
        <v>679</v>
      </c>
      <c r="N2" s="176">
        <f>countif(D2:D218,"Single Page")</f>
        <v>21</v>
      </c>
      <c r="O2" s="174"/>
      <c r="P2" s="177" t="s">
        <v>680</v>
      </c>
      <c r="Q2" s="178"/>
      <c r="R2" s="178"/>
      <c r="S2" s="179"/>
      <c r="T2" s="180"/>
      <c r="U2" s="174"/>
      <c r="V2" s="174"/>
      <c r="W2" s="174"/>
      <c r="X2" s="174"/>
      <c r="Y2" s="174"/>
      <c r="Z2" s="174"/>
      <c r="AA2" s="174"/>
      <c r="AB2" s="174"/>
      <c r="AC2" s="174"/>
      <c r="AD2" s="174"/>
      <c r="AE2" s="174"/>
      <c r="AF2" s="174"/>
    </row>
    <row r="3" outlineLevel="1">
      <c r="A3" s="401"/>
      <c r="B3" s="402" t="s">
        <v>681</v>
      </c>
      <c r="C3" s="403"/>
      <c r="D3" s="404"/>
      <c r="E3" s="405"/>
      <c r="F3" s="406"/>
      <c r="G3" s="407"/>
      <c r="H3" s="408"/>
      <c r="I3" s="409"/>
      <c r="J3" s="410"/>
      <c r="K3" s="411" t="s">
        <v>678</v>
      </c>
      <c r="L3" s="174"/>
      <c r="M3" s="192" t="s">
        <v>646</v>
      </c>
      <c r="N3" s="193">
        <f>countif(D2:D218,"ProfessProfile")</f>
        <v>6</v>
      </c>
      <c r="O3" s="174"/>
      <c r="P3" s="194"/>
      <c r="Q3" s="195" t="s">
        <v>681</v>
      </c>
      <c r="R3" s="196"/>
      <c r="S3" s="197"/>
      <c r="T3" s="198"/>
      <c r="U3" s="174"/>
      <c r="V3" s="174"/>
      <c r="W3" s="174"/>
      <c r="X3" s="174"/>
      <c r="Y3" s="174"/>
      <c r="Z3" s="174"/>
      <c r="AA3" s="174"/>
      <c r="AB3" s="174"/>
      <c r="AC3" s="174"/>
      <c r="AD3" s="174"/>
      <c r="AE3" s="174"/>
      <c r="AF3" s="174"/>
    </row>
    <row r="4" outlineLevel="1">
      <c r="A4" s="412"/>
      <c r="B4" s="413"/>
      <c r="C4" s="414" t="s">
        <v>524</v>
      </c>
      <c r="D4" s="415"/>
      <c r="E4" s="416" t="s">
        <v>682</v>
      </c>
      <c r="F4" s="417"/>
      <c r="G4" s="418"/>
      <c r="H4" s="419"/>
      <c r="I4" s="420"/>
      <c r="J4" s="421"/>
      <c r="K4" s="422" t="s">
        <v>678</v>
      </c>
      <c r="L4" s="174"/>
      <c r="M4" s="192" t="s">
        <v>21</v>
      </c>
      <c r="N4" s="210">
        <f>countif(D2:D218,"Document")</f>
        <v>79</v>
      </c>
      <c r="O4" s="174"/>
      <c r="P4" s="177"/>
      <c r="Q4" s="178"/>
      <c r="R4" s="211" t="s">
        <v>524</v>
      </c>
      <c r="S4" s="179"/>
      <c r="T4" s="180"/>
      <c r="U4" s="174"/>
      <c r="V4" s="174"/>
      <c r="W4" s="174"/>
      <c r="X4" s="174"/>
      <c r="Y4" s="174"/>
      <c r="Z4" s="174"/>
      <c r="AA4" s="174"/>
      <c r="AB4" s="174"/>
      <c r="AC4" s="174"/>
      <c r="AD4" s="174"/>
      <c r="AE4" s="174"/>
      <c r="AF4" s="174"/>
    </row>
    <row r="5" outlineLevel="1">
      <c r="A5" s="401"/>
      <c r="B5" s="403"/>
      <c r="C5" s="402" t="s">
        <v>683</v>
      </c>
      <c r="D5" s="404"/>
      <c r="E5" s="423" t="s">
        <v>684</v>
      </c>
      <c r="F5" s="406"/>
      <c r="G5" s="407"/>
      <c r="H5" s="408"/>
      <c r="I5" s="409"/>
      <c r="J5" s="410"/>
      <c r="K5" s="411" t="s">
        <v>678</v>
      </c>
      <c r="L5" s="174"/>
      <c r="M5" s="192" t="s">
        <v>508</v>
      </c>
      <c r="N5" s="210">
        <f>countif(D2:D218,"Webboard")</f>
        <v>2</v>
      </c>
      <c r="O5" s="174"/>
      <c r="P5" s="194"/>
      <c r="Q5" s="196"/>
      <c r="R5" s="195" t="s">
        <v>683</v>
      </c>
      <c r="S5" s="197"/>
      <c r="T5" s="198"/>
      <c r="U5" s="174"/>
      <c r="V5" s="174"/>
      <c r="W5" s="174"/>
      <c r="X5" s="174"/>
      <c r="Y5" s="174"/>
      <c r="Z5" s="174"/>
      <c r="AA5" s="174"/>
      <c r="AB5" s="174"/>
      <c r="AC5" s="174"/>
      <c r="AD5" s="174"/>
      <c r="AE5" s="174"/>
      <c r="AF5" s="174"/>
    </row>
    <row r="6" outlineLevel="1">
      <c r="A6" s="412"/>
      <c r="B6" s="413"/>
      <c r="C6" s="414" t="s">
        <v>685</v>
      </c>
      <c r="D6" s="415"/>
      <c r="E6" s="424"/>
      <c r="F6" s="417"/>
      <c r="G6" s="418"/>
      <c r="H6" s="419"/>
      <c r="I6" s="420"/>
      <c r="J6" s="421"/>
      <c r="K6" s="422" t="s">
        <v>678</v>
      </c>
      <c r="L6" s="174"/>
      <c r="M6" s="192" t="s">
        <v>649</v>
      </c>
      <c r="N6" s="210">
        <f>countif(D2:D218,"Contact")</f>
        <v>1</v>
      </c>
      <c r="O6" s="174"/>
      <c r="P6" s="177"/>
      <c r="Q6" s="178"/>
      <c r="R6" s="211" t="s">
        <v>685</v>
      </c>
      <c r="S6" s="179"/>
      <c r="T6" s="180"/>
      <c r="U6" s="174"/>
      <c r="V6" s="174"/>
      <c r="W6" s="174"/>
      <c r="X6" s="174"/>
      <c r="Y6" s="174"/>
      <c r="Z6" s="174"/>
      <c r="AA6" s="174"/>
      <c r="AB6" s="174"/>
      <c r="AC6" s="174"/>
      <c r="AD6" s="174"/>
      <c r="AE6" s="174"/>
      <c r="AF6" s="174"/>
    </row>
    <row r="7" outlineLevel="1">
      <c r="A7" s="401"/>
      <c r="B7" s="402" t="s">
        <v>686</v>
      </c>
      <c r="C7" s="403"/>
      <c r="D7" s="404"/>
      <c r="E7" s="405"/>
      <c r="F7" s="406"/>
      <c r="G7" s="407"/>
      <c r="H7" s="402" t="s">
        <v>687</v>
      </c>
      <c r="I7" s="409"/>
      <c r="J7" s="410"/>
      <c r="K7" s="411" t="s">
        <v>678</v>
      </c>
      <c r="L7" s="174"/>
      <c r="M7" s="192" t="s">
        <v>485</v>
      </c>
      <c r="N7" s="210">
        <f>countif(D2:D218,"Link")</f>
        <v>20</v>
      </c>
      <c r="O7" s="174"/>
      <c r="P7" s="194"/>
      <c r="Q7" s="195" t="s">
        <v>686</v>
      </c>
      <c r="R7" s="196"/>
      <c r="S7" s="197"/>
      <c r="T7" s="198"/>
      <c r="U7" s="174"/>
      <c r="V7" s="174"/>
      <c r="W7" s="174"/>
      <c r="X7" s="174"/>
      <c r="Y7" s="174"/>
      <c r="Z7" s="174"/>
      <c r="AA7" s="174"/>
      <c r="AB7" s="174"/>
      <c r="AC7" s="174"/>
      <c r="AD7" s="174"/>
      <c r="AE7" s="174"/>
      <c r="AF7" s="174"/>
    </row>
    <row r="8" outlineLevel="1">
      <c r="A8" s="412"/>
      <c r="B8" s="414" t="s">
        <v>631</v>
      </c>
      <c r="C8" s="413"/>
      <c r="D8" s="415"/>
      <c r="E8" s="424"/>
      <c r="F8" s="417"/>
      <c r="G8" s="425" t="s">
        <v>688</v>
      </c>
      <c r="H8" s="419"/>
      <c r="I8" s="420"/>
      <c r="J8" s="421"/>
      <c r="K8" s="422" t="s">
        <v>678</v>
      </c>
      <c r="L8" s="174"/>
      <c r="M8" s="192" t="s">
        <v>358</v>
      </c>
      <c r="N8" s="210">
        <f>countif(D2:D218,"Weblink")</f>
        <v>5</v>
      </c>
      <c r="O8" s="174"/>
      <c r="P8" s="177"/>
      <c r="Q8" s="211" t="s">
        <v>631</v>
      </c>
      <c r="R8" s="178"/>
      <c r="S8" s="179"/>
      <c r="T8" s="180"/>
      <c r="U8" s="174"/>
      <c r="V8" s="174"/>
      <c r="W8" s="174"/>
      <c r="X8" s="174"/>
      <c r="Y8" s="174"/>
      <c r="Z8" s="174"/>
      <c r="AA8" s="174"/>
      <c r="AB8" s="174"/>
      <c r="AC8" s="174"/>
      <c r="AD8" s="174"/>
      <c r="AE8" s="174"/>
      <c r="AF8" s="174"/>
    </row>
    <row r="9" outlineLevel="1">
      <c r="A9" s="401"/>
      <c r="B9" s="402" t="s">
        <v>689</v>
      </c>
      <c r="C9" s="403"/>
      <c r="D9" s="404"/>
      <c r="E9" s="405"/>
      <c r="F9" s="406"/>
      <c r="G9" s="407"/>
      <c r="H9" s="402" t="s">
        <v>687</v>
      </c>
      <c r="I9" s="409"/>
      <c r="J9" s="410"/>
      <c r="K9" s="411" t="s">
        <v>678</v>
      </c>
      <c r="L9" s="174"/>
      <c r="M9" s="192" t="s">
        <v>631</v>
      </c>
      <c r="N9" s="210">
        <f>countif(D2:D218,"Sitemap")</f>
        <v>0</v>
      </c>
      <c r="O9" s="174"/>
      <c r="P9" s="194"/>
      <c r="Q9" s="195" t="s">
        <v>689</v>
      </c>
      <c r="R9" s="196"/>
      <c r="S9" s="197"/>
      <c r="T9" s="198"/>
      <c r="U9" s="174"/>
      <c r="V9" s="174"/>
      <c r="W9" s="174"/>
      <c r="X9" s="174"/>
      <c r="Y9" s="174"/>
      <c r="Z9" s="174"/>
      <c r="AA9" s="174"/>
      <c r="AB9" s="174"/>
      <c r="AC9" s="174"/>
      <c r="AD9" s="174"/>
      <c r="AE9" s="174"/>
      <c r="AF9" s="174"/>
    </row>
    <row r="10" outlineLevel="1">
      <c r="A10" s="412"/>
      <c r="B10" s="414" t="s">
        <v>690</v>
      </c>
      <c r="C10" s="413"/>
      <c r="D10" s="415"/>
      <c r="E10" s="424"/>
      <c r="F10" s="417"/>
      <c r="G10" s="418"/>
      <c r="H10" s="419"/>
      <c r="I10" s="420"/>
      <c r="J10" s="421"/>
      <c r="K10" s="422" t="s">
        <v>678</v>
      </c>
      <c r="L10" s="174"/>
      <c r="M10" s="192" t="s">
        <v>36</v>
      </c>
      <c r="N10" s="210">
        <f>countif(D2:D218,"Photo")</f>
        <v>0</v>
      </c>
      <c r="O10" s="174"/>
      <c r="P10" s="177"/>
      <c r="Q10" s="211" t="s">
        <v>690</v>
      </c>
      <c r="R10" s="178"/>
      <c r="S10" s="179"/>
      <c r="T10" s="180"/>
      <c r="U10" s="174"/>
      <c r="V10" s="174"/>
      <c r="W10" s="174"/>
      <c r="X10" s="174"/>
      <c r="Y10" s="174"/>
      <c r="Z10" s="174"/>
      <c r="AA10" s="174"/>
      <c r="AB10" s="174"/>
      <c r="AC10" s="174"/>
      <c r="AD10" s="174"/>
      <c r="AE10" s="174"/>
      <c r="AF10" s="174"/>
    </row>
    <row r="11" outlineLevel="1">
      <c r="A11" s="401"/>
      <c r="B11" s="402" t="s">
        <v>691</v>
      </c>
      <c r="C11" s="403"/>
      <c r="D11" s="404"/>
      <c r="E11" s="405"/>
      <c r="F11" s="406"/>
      <c r="G11" s="407"/>
      <c r="H11" s="402" t="s">
        <v>687</v>
      </c>
      <c r="I11" s="409"/>
      <c r="J11" s="410"/>
      <c r="K11" s="411" t="s">
        <v>678</v>
      </c>
      <c r="L11" s="174"/>
      <c r="M11" s="192" t="s">
        <v>650</v>
      </c>
      <c r="N11" s="210">
        <f>countif(D2:D218,"Video")</f>
        <v>1</v>
      </c>
      <c r="O11" s="174"/>
      <c r="P11" s="194"/>
      <c r="Q11" s="195" t="s">
        <v>691</v>
      </c>
      <c r="R11" s="196"/>
      <c r="S11" s="197"/>
      <c r="T11" s="198"/>
      <c r="U11" s="174"/>
      <c r="V11" s="174"/>
      <c r="W11" s="174"/>
      <c r="X11" s="174"/>
      <c r="Y11" s="174"/>
      <c r="Z11" s="174"/>
      <c r="AA11" s="174"/>
      <c r="AB11" s="174"/>
      <c r="AC11" s="174"/>
      <c r="AD11" s="174"/>
      <c r="AE11" s="174"/>
      <c r="AF11" s="174"/>
    </row>
    <row r="12" outlineLevel="1">
      <c r="A12" s="412"/>
      <c r="B12" s="414" t="s">
        <v>692</v>
      </c>
      <c r="C12" s="413"/>
      <c r="D12" s="415"/>
      <c r="E12" s="424"/>
      <c r="F12" s="417"/>
      <c r="G12" s="418"/>
      <c r="H12" s="414" t="s">
        <v>693</v>
      </c>
      <c r="I12" s="420"/>
      <c r="J12" s="421"/>
      <c r="K12" s="422" t="s">
        <v>678</v>
      </c>
      <c r="L12" s="174"/>
      <c r="M12" s="192" t="s">
        <v>647</v>
      </c>
      <c r="N12" s="210">
        <f>countif(D2:D218,"Ebook")</f>
        <v>2</v>
      </c>
      <c r="O12" s="174"/>
      <c r="P12" s="177"/>
      <c r="Q12" s="211" t="s">
        <v>694</v>
      </c>
      <c r="R12" s="178"/>
      <c r="S12" s="179"/>
      <c r="T12" s="180"/>
      <c r="U12" s="174"/>
      <c r="V12" s="174"/>
      <c r="W12" s="174"/>
      <c r="X12" s="174"/>
      <c r="Y12" s="174"/>
      <c r="Z12" s="174"/>
      <c r="AA12" s="174"/>
      <c r="AB12" s="174"/>
      <c r="AC12" s="174"/>
      <c r="AD12" s="174"/>
      <c r="AE12" s="174"/>
      <c r="AF12" s="174"/>
    </row>
    <row r="13" outlineLevel="1">
      <c r="A13" s="401"/>
      <c r="B13" s="402" t="s">
        <v>695</v>
      </c>
      <c r="C13" s="403"/>
      <c r="D13" s="404"/>
      <c r="E13" s="405"/>
      <c r="F13" s="426"/>
      <c r="G13" s="427"/>
      <c r="H13" s="402" t="s">
        <v>696</v>
      </c>
      <c r="I13" s="428"/>
      <c r="J13" s="429"/>
      <c r="K13" s="411" t="s">
        <v>678</v>
      </c>
      <c r="L13" s="174"/>
      <c r="M13" s="192" t="s">
        <v>651</v>
      </c>
      <c r="N13" s="210">
        <f>countif(D2:D218,"FAQ")</f>
        <v>1</v>
      </c>
      <c r="O13" s="174"/>
      <c r="P13" s="219"/>
      <c r="Q13" s="195" t="s">
        <v>697</v>
      </c>
      <c r="R13" s="196"/>
      <c r="S13" s="197"/>
      <c r="T13" s="198"/>
      <c r="U13" s="174"/>
      <c r="V13" s="174"/>
      <c r="W13" s="174"/>
      <c r="X13" s="174"/>
      <c r="Y13" s="174"/>
      <c r="Z13" s="174"/>
      <c r="AA13" s="174"/>
      <c r="AB13" s="174"/>
      <c r="AC13" s="174"/>
      <c r="AD13" s="174"/>
      <c r="AE13" s="174"/>
      <c r="AF13" s="174"/>
    </row>
    <row r="14" outlineLevel="1">
      <c r="A14" s="412"/>
      <c r="B14" s="413"/>
      <c r="C14" s="414" t="s">
        <v>698</v>
      </c>
      <c r="D14" s="415"/>
      <c r="E14" s="416" t="s">
        <v>699</v>
      </c>
      <c r="F14" s="430" t="s">
        <v>700</v>
      </c>
      <c r="G14" s="425" t="s">
        <v>701</v>
      </c>
      <c r="H14" s="431"/>
      <c r="I14" s="420"/>
      <c r="J14" s="421"/>
      <c r="K14" s="422" t="s">
        <v>678</v>
      </c>
      <c r="L14" s="174"/>
      <c r="M14" s="192" t="s">
        <v>702</v>
      </c>
      <c r="N14" s="210">
        <f>countif(D2:D218,"Q&amp;A")</f>
        <v>1</v>
      </c>
      <c r="O14" s="174"/>
      <c r="P14" s="222"/>
      <c r="Q14" s="211"/>
      <c r="R14" s="178" t="s">
        <v>703</v>
      </c>
      <c r="S14" s="179"/>
      <c r="T14" s="180"/>
      <c r="U14" s="174"/>
      <c r="V14" s="174"/>
      <c r="W14" s="174"/>
      <c r="X14" s="174"/>
      <c r="Y14" s="174"/>
      <c r="Z14" s="174"/>
      <c r="AA14" s="174"/>
      <c r="AB14" s="174"/>
      <c r="AC14" s="174"/>
      <c r="AD14" s="174"/>
      <c r="AE14" s="174"/>
      <c r="AF14" s="174"/>
    </row>
    <row r="15" outlineLevel="1">
      <c r="A15" s="401"/>
      <c r="B15" s="403"/>
      <c r="C15" s="402" t="s">
        <v>704</v>
      </c>
      <c r="D15" s="404"/>
      <c r="E15" s="423" t="s">
        <v>705</v>
      </c>
      <c r="F15" s="432" t="s">
        <v>706</v>
      </c>
      <c r="G15" s="407"/>
      <c r="H15" s="408"/>
      <c r="I15" s="409"/>
      <c r="J15" s="410"/>
      <c r="K15" s="411" t="s">
        <v>678</v>
      </c>
      <c r="L15" s="174"/>
      <c r="M15" s="192" t="s">
        <v>635</v>
      </c>
      <c r="N15" s="210">
        <f>countif(D2:D218,"RSS")</f>
        <v>0</v>
      </c>
      <c r="O15" s="174"/>
      <c r="P15" s="219"/>
      <c r="Q15" s="195"/>
      <c r="R15" s="196" t="s">
        <v>707</v>
      </c>
      <c r="S15" s="197"/>
      <c r="T15" s="198"/>
      <c r="U15" s="174"/>
      <c r="V15" s="174"/>
      <c r="W15" s="174"/>
      <c r="X15" s="174"/>
      <c r="Y15" s="174"/>
      <c r="Z15" s="174"/>
      <c r="AA15" s="174"/>
      <c r="AB15" s="174"/>
      <c r="AC15" s="174"/>
      <c r="AD15" s="174"/>
      <c r="AE15" s="174"/>
      <c r="AF15" s="174"/>
    </row>
    <row r="16" outlineLevel="1">
      <c r="A16" s="412"/>
      <c r="B16" s="413"/>
      <c r="C16" s="414" t="s">
        <v>424</v>
      </c>
      <c r="D16" s="415"/>
      <c r="E16" s="433" t="s">
        <v>425</v>
      </c>
      <c r="F16" s="430" t="s">
        <v>708</v>
      </c>
      <c r="G16" s="434"/>
      <c r="H16" s="435" t="s">
        <v>709</v>
      </c>
      <c r="I16" s="420"/>
      <c r="J16" s="421"/>
      <c r="K16" s="422" t="s">
        <v>678</v>
      </c>
      <c r="L16" s="174"/>
      <c r="M16" s="192" t="s">
        <v>459</v>
      </c>
      <c r="N16" s="210">
        <f>countif(D2:D218,"CMS")</f>
        <v>1</v>
      </c>
      <c r="O16" s="174"/>
      <c r="P16" s="222"/>
      <c r="Q16" s="211"/>
      <c r="R16" s="178" t="s">
        <v>710</v>
      </c>
      <c r="S16" s="179"/>
      <c r="T16" s="180"/>
      <c r="U16" s="174"/>
      <c r="V16" s="174"/>
      <c r="W16" s="174"/>
      <c r="X16" s="174"/>
      <c r="Y16" s="174"/>
      <c r="Z16" s="174"/>
      <c r="AA16" s="174"/>
      <c r="AB16" s="174"/>
      <c r="AC16" s="174"/>
      <c r="AD16" s="174"/>
      <c r="AE16" s="174"/>
      <c r="AF16" s="174"/>
    </row>
    <row r="17" outlineLevel="1">
      <c r="A17" s="401"/>
      <c r="B17" s="403"/>
      <c r="C17" s="402" t="s">
        <v>428</v>
      </c>
      <c r="D17" s="404"/>
      <c r="E17" s="423" t="s">
        <v>429</v>
      </c>
      <c r="F17" s="432" t="s">
        <v>711</v>
      </c>
      <c r="G17" s="407"/>
      <c r="H17" s="408"/>
      <c r="I17" s="409"/>
      <c r="J17" s="410"/>
      <c r="K17" s="411" t="s">
        <v>678</v>
      </c>
      <c r="L17" s="174"/>
      <c r="M17" s="227" t="s">
        <v>516</v>
      </c>
      <c r="N17" s="228">
        <f>countif(D2:D218,"Calendar")</f>
        <v>1</v>
      </c>
      <c r="O17" s="174"/>
      <c r="P17" s="219"/>
      <c r="Q17" s="195"/>
      <c r="R17" s="196" t="s">
        <v>712</v>
      </c>
      <c r="S17" s="197"/>
      <c r="T17" s="198"/>
      <c r="U17" s="174"/>
      <c r="V17" s="174"/>
      <c r="W17" s="174"/>
      <c r="X17" s="174"/>
      <c r="Y17" s="174"/>
      <c r="Z17" s="174"/>
      <c r="AA17" s="174"/>
      <c r="AB17" s="174"/>
      <c r="AC17" s="174"/>
      <c r="AD17" s="174"/>
      <c r="AE17" s="174"/>
      <c r="AF17" s="174"/>
    </row>
    <row r="18" outlineLevel="1">
      <c r="A18" s="412"/>
      <c r="B18" s="413"/>
      <c r="C18" s="414" t="s">
        <v>432</v>
      </c>
      <c r="D18" s="436"/>
      <c r="E18" s="433" t="s">
        <v>433</v>
      </c>
      <c r="F18" s="430" t="s">
        <v>713</v>
      </c>
      <c r="G18" s="418"/>
      <c r="H18" s="419"/>
      <c r="I18" s="420"/>
      <c r="J18" s="421"/>
      <c r="K18" s="422" t="s">
        <v>678</v>
      </c>
      <c r="L18" s="174"/>
      <c r="M18" s="174"/>
      <c r="N18" s="174"/>
      <c r="O18" s="174"/>
      <c r="P18" s="222"/>
      <c r="Q18" s="211"/>
      <c r="R18" s="211" t="s">
        <v>714</v>
      </c>
      <c r="S18" s="179"/>
      <c r="T18" s="180"/>
      <c r="U18" s="174"/>
      <c r="V18" s="174"/>
      <c r="W18" s="174"/>
      <c r="X18" s="174"/>
      <c r="Y18" s="174"/>
      <c r="Z18" s="174"/>
      <c r="AA18" s="174"/>
      <c r="AB18" s="174"/>
      <c r="AC18" s="174"/>
      <c r="AD18" s="174"/>
      <c r="AE18" s="174"/>
      <c r="AF18" s="174"/>
    </row>
    <row r="19" outlineLevel="1">
      <c r="A19" s="401"/>
      <c r="B19" s="403"/>
      <c r="C19" s="402" t="s">
        <v>438</v>
      </c>
      <c r="D19" s="437"/>
      <c r="E19" s="423" t="s">
        <v>1167</v>
      </c>
      <c r="F19" s="438"/>
      <c r="G19" s="439" t="s">
        <v>716</v>
      </c>
      <c r="H19" s="440"/>
      <c r="I19" s="409"/>
      <c r="J19" s="410"/>
      <c r="K19" s="411" t="s">
        <v>678</v>
      </c>
      <c r="L19" s="174"/>
      <c r="M19" s="234" t="s">
        <v>717</v>
      </c>
      <c r="N19" s="235">
        <f>SUM(N2:N16)</f>
        <v>140</v>
      </c>
      <c r="O19" s="174"/>
      <c r="P19" s="219"/>
      <c r="Q19" s="195"/>
      <c r="R19" s="196" t="s">
        <v>718</v>
      </c>
      <c r="S19" s="197"/>
      <c r="T19" s="198"/>
      <c r="U19" s="174"/>
      <c r="V19" s="174"/>
      <c r="W19" s="174"/>
      <c r="X19" s="174"/>
      <c r="Y19" s="174"/>
      <c r="Z19" s="174"/>
      <c r="AA19" s="174"/>
      <c r="AB19" s="174"/>
      <c r="AC19" s="174"/>
      <c r="AD19" s="174"/>
      <c r="AE19" s="174"/>
      <c r="AF19" s="174"/>
    </row>
    <row r="20" outlineLevel="1">
      <c r="A20" s="412"/>
      <c r="B20" s="413"/>
      <c r="C20" s="414" t="s">
        <v>451</v>
      </c>
      <c r="D20" s="436"/>
      <c r="E20" s="433" t="s">
        <v>452</v>
      </c>
      <c r="F20" s="441">
        <v>5.0</v>
      </c>
      <c r="G20" s="418"/>
      <c r="H20" s="419"/>
      <c r="I20" s="420"/>
      <c r="J20" s="421"/>
      <c r="K20" s="422" t="s">
        <v>678</v>
      </c>
      <c r="L20" s="174"/>
      <c r="M20" s="237"/>
      <c r="N20" s="238"/>
      <c r="O20" s="174"/>
      <c r="P20" s="222"/>
      <c r="Q20" s="211"/>
      <c r="R20" s="178" t="s">
        <v>719</v>
      </c>
      <c r="S20" s="179"/>
      <c r="T20" s="180"/>
      <c r="U20" s="174"/>
      <c r="V20" s="174"/>
      <c r="W20" s="174"/>
      <c r="X20" s="174"/>
      <c r="Y20" s="174"/>
      <c r="Z20" s="174"/>
      <c r="AA20" s="174"/>
      <c r="AB20" s="174"/>
      <c r="AC20" s="174"/>
      <c r="AD20" s="174"/>
      <c r="AE20" s="174"/>
      <c r="AF20" s="174"/>
    </row>
    <row r="21" outlineLevel="1">
      <c r="A21" s="401"/>
      <c r="B21" s="402" t="s">
        <v>720</v>
      </c>
      <c r="C21" s="403"/>
      <c r="D21" s="437"/>
      <c r="E21" s="405"/>
      <c r="F21" s="442"/>
      <c r="G21" s="407"/>
      <c r="H21" s="408"/>
      <c r="I21" s="409"/>
      <c r="J21" s="410"/>
      <c r="K21" s="411" t="s">
        <v>678</v>
      </c>
      <c r="L21" s="174"/>
      <c r="M21" s="443" t="s">
        <v>803</v>
      </c>
      <c r="N21" s="238"/>
      <c r="O21" s="174"/>
      <c r="P21" s="219"/>
      <c r="Q21" s="195" t="s">
        <v>721</v>
      </c>
      <c r="R21" s="196"/>
      <c r="S21" s="197"/>
      <c r="T21" s="198"/>
      <c r="U21" s="174"/>
      <c r="V21" s="174"/>
      <c r="W21" s="174"/>
      <c r="X21" s="174"/>
      <c r="Y21" s="174"/>
      <c r="Z21" s="174"/>
      <c r="AA21" s="174"/>
      <c r="AB21" s="174"/>
      <c r="AC21" s="174"/>
      <c r="AD21" s="174"/>
      <c r="AE21" s="174"/>
      <c r="AF21" s="174"/>
    </row>
    <row r="22" outlineLevel="1">
      <c r="A22" s="412"/>
      <c r="B22" s="414" t="s">
        <v>461</v>
      </c>
      <c r="C22" s="413"/>
      <c r="D22" s="436"/>
      <c r="E22" s="424"/>
      <c r="F22" s="444"/>
      <c r="G22" s="418"/>
      <c r="H22" s="419"/>
      <c r="I22" s="420"/>
      <c r="J22" s="421"/>
      <c r="K22" s="422" t="s">
        <v>678</v>
      </c>
      <c r="L22" s="174"/>
      <c r="M22" s="445" t="s">
        <v>949</v>
      </c>
      <c r="N22" s="238"/>
      <c r="O22" s="174"/>
      <c r="P22" s="222"/>
      <c r="Q22" s="211" t="s">
        <v>722</v>
      </c>
      <c r="R22" s="178"/>
      <c r="S22" s="179"/>
      <c r="T22" s="180"/>
      <c r="U22" s="174"/>
      <c r="V22" s="174"/>
      <c r="W22" s="174"/>
      <c r="X22" s="174"/>
      <c r="Y22" s="174"/>
      <c r="Z22" s="174"/>
      <c r="AA22" s="174"/>
      <c r="AB22" s="174"/>
      <c r="AC22" s="174"/>
      <c r="AD22" s="174"/>
      <c r="AE22" s="174"/>
      <c r="AF22" s="174"/>
    </row>
    <row r="23" outlineLevel="1">
      <c r="A23" s="401"/>
      <c r="B23" s="403"/>
      <c r="C23" s="402" t="s">
        <v>47</v>
      </c>
      <c r="D23" s="437"/>
      <c r="E23" s="446" t="s">
        <v>463</v>
      </c>
      <c r="F23" s="447">
        <v>3448.0</v>
      </c>
      <c r="G23" s="407"/>
      <c r="H23" s="408"/>
      <c r="I23" s="409"/>
      <c r="J23" s="410"/>
      <c r="K23" s="411" t="s">
        <v>678</v>
      </c>
      <c r="L23" s="174"/>
      <c r="M23" s="448" t="s">
        <v>1037</v>
      </c>
      <c r="N23" s="238"/>
      <c r="O23" s="174"/>
      <c r="P23" s="219"/>
      <c r="Q23" s="195"/>
      <c r="R23" s="195" t="s">
        <v>723</v>
      </c>
      <c r="S23" s="197"/>
      <c r="T23" s="198"/>
      <c r="U23" s="174"/>
      <c r="V23" s="174"/>
      <c r="W23" s="174"/>
      <c r="X23" s="174"/>
      <c r="Y23" s="174"/>
      <c r="Z23" s="174"/>
      <c r="AA23" s="174"/>
      <c r="AB23" s="174"/>
      <c r="AC23" s="174"/>
      <c r="AD23" s="174"/>
      <c r="AE23" s="174"/>
      <c r="AF23" s="174"/>
    </row>
    <row r="24" outlineLevel="1">
      <c r="A24" s="412"/>
      <c r="B24" s="413"/>
      <c r="C24" s="414" t="s">
        <v>1168</v>
      </c>
      <c r="D24" s="436"/>
      <c r="E24" s="449" t="s">
        <v>465</v>
      </c>
      <c r="F24" s="450">
        <v>1939.0</v>
      </c>
      <c r="G24" s="418"/>
      <c r="H24" s="419"/>
      <c r="I24" s="420"/>
      <c r="J24" s="421"/>
      <c r="K24" s="422" t="s">
        <v>678</v>
      </c>
      <c r="L24" s="174"/>
      <c r="M24" s="448" t="s">
        <v>1124</v>
      </c>
      <c r="N24" s="238"/>
      <c r="O24" s="174"/>
      <c r="P24" s="222"/>
      <c r="Q24" s="211"/>
      <c r="R24" s="211" t="s">
        <v>725</v>
      </c>
      <c r="S24" s="179"/>
      <c r="T24" s="180"/>
      <c r="U24" s="174"/>
      <c r="V24" s="174"/>
      <c r="W24" s="174"/>
      <c r="X24" s="174"/>
      <c r="Y24" s="174"/>
      <c r="Z24" s="174"/>
      <c r="AA24" s="174"/>
      <c r="AB24" s="174"/>
      <c r="AC24" s="174"/>
      <c r="AD24" s="174"/>
      <c r="AE24" s="174"/>
      <c r="AF24" s="174"/>
    </row>
    <row r="25" outlineLevel="1">
      <c r="A25" s="401"/>
      <c r="B25" s="403"/>
      <c r="C25" s="402" t="s">
        <v>1169</v>
      </c>
      <c r="D25" s="437"/>
      <c r="E25" s="423" t="s">
        <v>467</v>
      </c>
      <c r="F25" s="447">
        <v>4560.0</v>
      </c>
      <c r="G25" s="407"/>
      <c r="H25" s="408"/>
      <c r="I25" s="409"/>
      <c r="J25" s="410"/>
      <c r="K25" s="411" t="s">
        <v>678</v>
      </c>
      <c r="L25" s="174"/>
      <c r="M25" s="448" t="s">
        <v>1124</v>
      </c>
      <c r="N25" s="238"/>
      <c r="O25" s="174"/>
      <c r="P25" s="219"/>
      <c r="Q25" s="195"/>
      <c r="R25" s="195" t="s">
        <v>727</v>
      </c>
      <c r="S25" s="197"/>
      <c r="T25" s="198"/>
      <c r="U25" s="174"/>
      <c r="V25" s="174"/>
      <c r="W25" s="174"/>
      <c r="X25" s="174"/>
      <c r="Y25" s="174"/>
      <c r="Z25" s="174"/>
      <c r="AA25" s="174"/>
      <c r="AB25" s="174"/>
      <c r="AC25" s="174"/>
      <c r="AD25" s="174"/>
      <c r="AE25" s="174"/>
      <c r="AF25" s="174"/>
    </row>
    <row r="26" outlineLevel="1">
      <c r="A26" s="412"/>
      <c r="B26" s="413"/>
      <c r="C26" s="414" t="s">
        <v>1170</v>
      </c>
      <c r="D26" s="436"/>
      <c r="E26" s="416" t="s">
        <v>469</v>
      </c>
      <c r="F26" s="450">
        <v>3534.0</v>
      </c>
      <c r="G26" s="418"/>
      <c r="H26" s="419"/>
      <c r="I26" s="420"/>
      <c r="J26" s="421"/>
      <c r="K26" s="422" t="s">
        <v>678</v>
      </c>
      <c r="L26" s="174"/>
      <c r="M26" s="448" t="s">
        <v>831</v>
      </c>
      <c r="N26" s="238"/>
      <c r="O26" s="174"/>
      <c r="P26" s="222"/>
      <c r="Q26" s="211"/>
      <c r="R26" s="211" t="s">
        <v>729</v>
      </c>
      <c r="S26" s="179"/>
      <c r="T26" s="180"/>
      <c r="U26" s="174"/>
      <c r="V26" s="174"/>
      <c r="W26" s="174"/>
      <c r="X26" s="174"/>
      <c r="Y26" s="174"/>
      <c r="Z26" s="174"/>
      <c r="AA26" s="174"/>
      <c r="AB26" s="174"/>
      <c r="AC26" s="174"/>
      <c r="AD26" s="174"/>
      <c r="AE26" s="174"/>
      <c r="AF26" s="174"/>
    </row>
    <row r="27" outlineLevel="1">
      <c r="A27" s="401"/>
      <c r="B27" s="403"/>
      <c r="C27" s="402" t="s">
        <v>1171</v>
      </c>
      <c r="D27" s="437"/>
      <c r="E27" s="446" t="s">
        <v>471</v>
      </c>
      <c r="F27" s="447">
        <v>5328.0</v>
      </c>
      <c r="G27" s="407"/>
      <c r="H27" s="408"/>
      <c r="I27" s="409"/>
      <c r="J27" s="410"/>
      <c r="K27" s="411" t="s">
        <v>678</v>
      </c>
      <c r="L27" s="174"/>
      <c r="M27" s="445" t="s">
        <v>1131</v>
      </c>
      <c r="N27" s="238"/>
      <c r="O27" s="174"/>
      <c r="P27" s="219"/>
      <c r="Q27" s="195"/>
      <c r="R27" s="195" t="s">
        <v>731</v>
      </c>
      <c r="S27" s="197"/>
      <c r="T27" s="198"/>
      <c r="U27" s="174"/>
      <c r="V27" s="174"/>
      <c r="W27" s="174"/>
      <c r="X27" s="174"/>
      <c r="Y27" s="174"/>
      <c r="Z27" s="174"/>
      <c r="AA27" s="174"/>
      <c r="AB27" s="174"/>
      <c r="AC27" s="174"/>
      <c r="AD27" s="174"/>
      <c r="AE27" s="174"/>
      <c r="AF27" s="174"/>
    </row>
    <row r="28" outlineLevel="1">
      <c r="A28" s="412"/>
      <c r="B28" s="413"/>
      <c r="C28" s="414" t="s">
        <v>1172</v>
      </c>
      <c r="D28" s="436"/>
      <c r="E28" s="433" t="s">
        <v>473</v>
      </c>
      <c r="F28" s="451">
        <v>7157.0</v>
      </c>
      <c r="G28" s="418"/>
      <c r="H28" s="419"/>
      <c r="I28" s="420"/>
      <c r="J28" s="421"/>
      <c r="K28" s="422" t="s">
        <v>678</v>
      </c>
      <c r="L28" s="174"/>
      <c r="M28" s="448" t="s">
        <v>1037</v>
      </c>
      <c r="N28" s="238"/>
      <c r="O28" s="174"/>
      <c r="P28" s="222"/>
      <c r="Q28" s="211"/>
      <c r="R28" s="211" t="s">
        <v>733</v>
      </c>
      <c r="S28" s="179"/>
      <c r="T28" s="180"/>
      <c r="U28" s="174"/>
      <c r="V28" s="174"/>
      <c r="W28" s="174"/>
      <c r="X28" s="174"/>
      <c r="Y28" s="174"/>
      <c r="Z28" s="174"/>
      <c r="AA28" s="174"/>
      <c r="AB28" s="174"/>
      <c r="AC28" s="174"/>
      <c r="AD28" s="174"/>
      <c r="AE28" s="174"/>
      <c r="AF28" s="174"/>
    </row>
    <row r="29" outlineLevel="1">
      <c r="A29" s="401"/>
      <c r="B29" s="403"/>
      <c r="C29" s="402" t="s">
        <v>1173</v>
      </c>
      <c r="D29" s="437"/>
      <c r="E29" s="423" t="s">
        <v>475</v>
      </c>
      <c r="F29" s="452">
        <v>6610.0</v>
      </c>
      <c r="G29" s="407"/>
      <c r="H29" s="408"/>
      <c r="I29" s="409"/>
      <c r="J29" s="410"/>
      <c r="K29" s="411" t="s">
        <v>678</v>
      </c>
      <c r="L29" s="174"/>
      <c r="M29" s="448" t="s">
        <v>949</v>
      </c>
      <c r="N29" s="238"/>
      <c r="O29" s="174"/>
      <c r="P29" s="219"/>
      <c r="Q29" s="195"/>
      <c r="R29" s="195" t="s">
        <v>735</v>
      </c>
      <c r="S29" s="197"/>
      <c r="T29" s="198"/>
      <c r="U29" s="174"/>
      <c r="V29" s="174"/>
      <c r="W29" s="174"/>
      <c r="X29" s="174"/>
      <c r="Y29" s="174"/>
      <c r="Z29" s="174"/>
      <c r="AA29" s="174"/>
      <c r="AB29" s="174"/>
      <c r="AC29" s="174"/>
      <c r="AD29" s="174"/>
      <c r="AE29" s="174"/>
      <c r="AF29" s="174"/>
    </row>
    <row r="30" outlineLevel="1">
      <c r="A30" s="412"/>
      <c r="B30" s="413"/>
      <c r="C30" s="414" t="s">
        <v>1174</v>
      </c>
      <c r="D30" s="436"/>
      <c r="E30" s="433" t="s">
        <v>477</v>
      </c>
      <c r="F30" s="451">
        <v>3774.0</v>
      </c>
      <c r="G30" s="418"/>
      <c r="H30" s="419"/>
      <c r="I30" s="420"/>
      <c r="J30" s="421"/>
      <c r="K30" s="422" t="s">
        <v>678</v>
      </c>
      <c r="L30" s="174"/>
      <c r="M30" s="453" t="s">
        <v>940</v>
      </c>
      <c r="N30" s="238"/>
      <c r="O30" s="174"/>
      <c r="P30" s="222"/>
      <c r="Q30" s="211"/>
      <c r="R30" s="211" t="s">
        <v>737</v>
      </c>
      <c r="S30" s="179"/>
      <c r="T30" s="180"/>
      <c r="U30" s="174"/>
      <c r="V30" s="174"/>
      <c r="W30" s="174"/>
      <c r="X30" s="174"/>
      <c r="Y30" s="174"/>
      <c r="Z30" s="174"/>
      <c r="AA30" s="174"/>
      <c r="AB30" s="174"/>
      <c r="AC30" s="174"/>
      <c r="AD30" s="174"/>
      <c r="AE30" s="174"/>
      <c r="AF30" s="174"/>
    </row>
    <row r="31" outlineLevel="1">
      <c r="A31" s="401"/>
      <c r="B31" s="403"/>
      <c r="C31" s="402" t="s">
        <v>1175</v>
      </c>
      <c r="D31" s="437"/>
      <c r="E31" s="423" t="s">
        <v>479</v>
      </c>
      <c r="F31" s="452">
        <v>3208.0</v>
      </c>
      <c r="G31" s="407"/>
      <c r="H31" s="408"/>
      <c r="I31" s="409"/>
      <c r="J31" s="410"/>
      <c r="K31" s="411" t="s">
        <v>678</v>
      </c>
      <c r="L31" s="174"/>
      <c r="M31" s="454">
        <f>SUM(M21+M22+M23+M24+M25+M26+M27+M28+M29+M30)</f>
        <v>114</v>
      </c>
      <c r="N31" s="238"/>
      <c r="O31" s="174"/>
      <c r="P31" s="219"/>
      <c r="Q31" s="195"/>
      <c r="R31" s="195" t="s">
        <v>739</v>
      </c>
      <c r="S31" s="197"/>
      <c r="T31" s="198"/>
      <c r="U31" s="174"/>
      <c r="V31" s="174"/>
      <c r="W31" s="174"/>
      <c r="X31" s="174"/>
      <c r="Y31" s="174"/>
      <c r="Z31" s="174"/>
      <c r="AA31" s="174"/>
      <c r="AB31" s="174"/>
      <c r="AC31" s="174"/>
      <c r="AD31" s="174"/>
      <c r="AE31" s="174"/>
      <c r="AF31" s="174"/>
    </row>
    <row r="32" outlineLevel="1">
      <c r="A32" s="412"/>
      <c r="B32" s="413"/>
      <c r="C32" s="414" t="s">
        <v>1176</v>
      </c>
      <c r="D32" s="436"/>
      <c r="E32" s="416" t="s">
        <v>481</v>
      </c>
      <c r="F32" s="451">
        <v>1199.0</v>
      </c>
      <c r="G32" s="418"/>
      <c r="H32" s="419"/>
      <c r="I32" s="420"/>
      <c r="J32" s="421"/>
      <c r="K32" s="422" t="s">
        <v>678</v>
      </c>
      <c r="L32" s="174"/>
      <c r="M32" s="237"/>
      <c r="N32" s="238"/>
      <c r="O32" s="174"/>
      <c r="P32" s="222"/>
      <c r="Q32" s="211"/>
      <c r="R32" s="211" t="s">
        <v>741</v>
      </c>
      <c r="S32" s="179"/>
      <c r="T32" s="180"/>
      <c r="U32" s="174"/>
      <c r="V32" s="174"/>
      <c r="W32" s="174"/>
      <c r="X32" s="174"/>
      <c r="Y32" s="174"/>
      <c r="Z32" s="174"/>
      <c r="AA32" s="174"/>
      <c r="AB32" s="174"/>
      <c r="AC32" s="174"/>
      <c r="AD32" s="174"/>
      <c r="AE32" s="174"/>
      <c r="AF32" s="174"/>
    </row>
    <row r="33" outlineLevel="1">
      <c r="A33" s="401"/>
      <c r="B33" s="402" t="s">
        <v>742</v>
      </c>
      <c r="C33" s="403"/>
      <c r="D33" s="437"/>
      <c r="E33" s="405"/>
      <c r="F33" s="455"/>
      <c r="G33" s="407"/>
      <c r="H33" s="408"/>
      <c r="I33" s="409"/>
      <c r="J33" s="410"/>
      <c r="K33" s="428"/>
      <c r="L33" s="174"/>
      <c r="M33" s="237"/>
      <c r="N33" s="238"/>
      <c r="O33" s="174"/>
      <c r="P33" s="219"/>
      <c r="Q33" s="195"/>
      <c r="R33" s="196"/>
      <c r="S33" s="197"/>
      <c r="T33" s="198"/>
      <c r="U33" s="174"/>
      <c r="V33" s="174"/>
      <c r="W33" s="174"/>
      <c r="X33" s="174"/>
      <c r="Y33" s="174"/>
      <c r="Z33" s="174"/>
      <c r="AA33" s="174"/>
      <c r="AB33" s="174"/>
      <c r="AC33" s="174"/>
      <c r="AD33" s="174"/>
      <c r="AE33" s="174"/>
      <c r="AF33" s="174"/>
    </row>
    <row r="34" outlineLevel="1">
      <c r="A34" s="412"/>
      <c r="B34" s="414" t="s">
        <v>743</v>
      </c>
      <c r="C34" s="413"/>
      <c r="D34" s="436"/>
      <c r="E34" s="424"/>
      <c r="F34" s="444"/>
      <c r="G34" s="418"/>
      <c r="H34" s="419"/>
      <c r="I34" s="420"/>
      <c r="J34" s="421"/>
      <c r="K34" s="422" t="s">
        <v>678</v>
      </c>
      <c r="L34" s="174"/>
      <c r="M34" s="237"/>
      <c r="N34" s="238"/>
      <c r="O34" s="174"/>
      <c r="P34" s="222"/>
      <c r="Q34" s="211" t="s">
        <v>744</v>
      </c>
      <c r="R34" s="178"/>
      <c r="S34" s="179"/>
      <c r="T34" s="180"/>
      <c r="U34" s="174"/>
      <c r="V34" s="174"/>
      <c r="W34" s="174"/>
      <c r="X34" s="174"/>
      <c r="Y34" s="174"/>
      <c r="Z34" s="174"/>
      <c r="AA34" s="174"/>
      <c r="AB34" s="174"/>
      <c r="AC34" s="174"/>
      <c r="AD34" s="174"/>
      <c r="AE34" s="174"/>
      <c r="AF34" s="174"/>
    </row>
    <row r="35" outlineLevel="1">
      <c r="A35" s="401"/>
      <c r="B35" s="403"/>
      <c r="C35" s="402" t="s">
        <v>745</v>
      </c>
      <c r="D35" s="437"/>
      <c r="E35" s="423" t="s">
        <v>381</v>
      </c>
      <c r="F35" s="447">
        <v>19.0</v>
      </c>
      <c r="G35" s="407"/>
      <c r="H35" s="456" t="s">
        <v>746</v>
      </c>
      <c r="I35" s="409"/>
      <c r="J35" s="410"/>
      <c r="K35" s="411" t="s">
        <v>678</v>
      </c>
      <c r="L35" s="174"/>
      <c r="M35" s="237"/>
      <c r="N35" s="238"/>
      <c r="O35" s="174"/>
      <c r="P35" s="219"/>
      <c r="Q35" s="195"/>
      <c r="R35" s="195" t="s">
        <v>747</v>
      </c>
      <c r="S35" s="197"/>
      <c r="T35" s="198"/>
      <c r="U35" s="174"/>
      <c r="V35" s="174"/>
      <c r="W35" s="174"/>
      <c r="X35" s="174"/>
      <c r="Y35" s="174"/>
      <c r="Z35" s="174"/>
      <c r="AA35" s="174"/>
      <c r="AB35" s="174"/>
      <c r="AC35" s="174"/>
      <c r="AD35" s="174"/>
      <c r="AE35" s="174"/>
      <c r="AF35" s="174"/>
    </row>
    <row r="36" outlineLevel="1">
      <c r="A36" s="412"/>
      <c r="B36" s="413"/>
      <c r="C36" s="414" t="s">
        <v>748</v>
      </c>
      <c r="D36" s="436"/>
      <c r="E36" s="433" t="s">
        <v>611</v>
      </c>
      <c r="F36" s="444"/>
      <c r="G36" s="418"/>
      <c r="H36" s="419"/>
      <c r="I36" s="420"/>
      <c r="J36" s="421"/>
      <c r="K36" s="422" t="s">
        <v>678</v>
      </c>
      <c r="L36" s="174"/>
      <c r="M36" s="237"/>
      <c r="N36" s="238"/>
      <c r="O36" s="174"/>
      <c r="P36" s="222"/>
      <c r="Q36" s="211"/>
      <c r="R36" s="211" t="s">
        <v>749</v>
      </c>
      <c r="S36" s="179"/>
      <c r="T36" s="180"/>
      <c r="U36" s="174"/>
      <c r="V36" s="174"/>
      <c r="W36" s="174"/>
      <c r="X36" s="174"/>
      <c r="Y36" s="174"/>
      <c r="Z36" s="174"/>
      <c r="AA36" s="174"/>
      <c r="AB36" s="174"/>
      <c r="AC36" s="174"/>
      <c r="AD36" s="174"/>
      <c r="AE36" s="174"/>
      <c r="AF36" s="174"/>
    </row>
    <row r="37" outlineLevel="1">
      <c r="A37" s="401"/>
      <c r="B37" s="403"/>
      <c r="C37" s="402" t="s">
        <v>750</v>
      </c>
      <c r="D37" s="437"/>
      <c r="E37" s="446" t="s">
        <v>582</v>
      </c>
      <c r="F37" s="447">
        <v>88.0</v>
      </c>
      <c r="G37" s="407"/>
      <c r="H37" s="408"/>
      <c r="I37" s="409"/>
      <c r="J37" s="410"/>
      <c r="K37" s="411" t="s">
        <v>678</v>
      </c>
      <c r="L37" s="174"/>
      <c r="M37" s="237"/>
      <c r="N37" s="238"/>
      <c r="O37" s="174"/>
      <c r="P37" s="219"/>
      <c r="Q37" s="195"/>
      <c r="R37" s="195" t="s">
        <v>751</v>
      </c>
      <c r="S37" s="197"/>
      <c r="T37" s="198"/>
      <c r="U37" s="174"/>
      <c r="V37" s="174"/>
      <c r="W37" s="174"/>
      <c r="X37" s="174"/>
      <c r="Y37" s="174"/>
      <c r="Z37" s="174"/>
      <c r="AA37" s="174"/>
      <c r="AB37" s="174"/>
      <c r="AC37" s="174"/>
      <c r="AD37" s="174"/>
      <c r="AE37" s="174"/>
      <c r="AF37" s="174"/>
    </row>
    <row r="38" outlineLevel="1">
      <c r="A38" s="412"/>
      <c r="B38" s="413"/>
      <c r="C38" s="414" t="s">
        <v>752</v>
      </c>
      <c r="D38" s="436"/>
      <c r="E38" s="433" t="s">
        <v>753</v>
      </c>
      <c r="F38" s="444"/>
      <c r="G38" s="418"/>
      <c r="H38" s="419"/>
      <c r="I38" s="420"/>
      <c r="J38" s="421"/>
      <c r="K38" s="422" t="s">
        <v>678</v>
      </c>
      <c r="L38" s="174"/>
      <c r="M38" s="237"/>
      <c r="N38" s="238"/>
      <c r="O38" s="174"/>
      <c r="P38" s="222"/>
      <c r="Q38" s="211"/>
      <c r="R38" s="211" t="s">
        <v>754</v>
      </c>
      <c r="S38" s="179"/>
      <c r="T38" s="180"/>
      <c r="U38" s="174"/>
      <c r="V38" s="174"/>
      <c r="W38" s="174"/>
      <c r="X38" s="174"/>
      <c r="Y38" s="174"/>
      <c r="Z38" s="174"/>
      <c r="AA38" s="174"/>
      <c r="AB38" s="174"/>
      <c r="AC38" s="174"/>
      <c r="AD38" s="174"/>
      <c r="AE38" s="174"/>
      <c r="AF38" s="174"/>
    </row>
    <row r="39" outlineLevel="1">
      <c r="A39" s="401"/>
      <c r="B39" s="402" t="s">
        <v>484</v>
      </c>
      <c r="C39" s="403"/>
      <c r="D39" s="437"/>
      <c r="E39" s="446" t="s">
        <v>486</v>
      </c>
      <c r="F39" s="455"/>
      <c r="G39" s="407"/>
      <c r="H39" s="408"/>
      <c r="I39" s="409"/>
      <c r="J39" s="410"/>
      <c r="K39" s="411" t="s">
        <v>678</v>
      </c>
      <c r="L39" s="174"/>
      <c r="M39" s="237"/>
      <c r="N39" s="238"/>
      <c r="O39" s="174"/>
      <c r="P39" s="219"/>
      <c r="Q39" s="195" t="s">
        <v>755</v>
      </c>
      <c r="R39" s="196"/>
      <c r="S39" s="197"/>
      <c r="T39" s="198"/>
      <c r="U39" s="174"/>
      <c r="V39" s="174"/>
      <c r="W39" s="174"/>
      <c r="X39" s="174"/>
      <c r="Y39" s="174"/>
      <c r="Z39" s="174"/>
      <c r="AA39" s="174"/>
      <c r="AB39" s="174"/>
      <c r="AC39" s="174"/>
      <c r="AD39" s="174"/>
      <c r="AE39" s="174"/>
      <c r="AF39" s="174"/>
    </row>
    <row r="40" outlineLevel="1">
      <c r="A40" s="412"/>
      <c r="B40" s="414" t="s">
        <v>756</v>
      </c>
      <c r="C40" s="413"/>
      <c r="D40" s="436"/>
      <c r="E40" s="433" t="s">
        <v>757</v>
      </c>
      <c r="F40" s="444"/>
      <c r="G40" s="434"/>
      <c r="H40" s="457" t="s">
        <v>758</v>
      </c>
      <c r="I40" s="420"/>
      <c r="J40" s="421"/>
      <c r="K40" s="422" t="s">
        <v>678</v>
      </c>
      <c r="L40" s="174"/>
      <c r="M40" s="237"/>
      <c r="N40" s="238"/>
      <c r="O40" s="174"/>
      <c r="P40" s="222"/>
      <c r="Q40" s="211" t="s">
        <v>759</v>
      </c>
      <c r="R40" s="178"/>
      <c r="S40" s="179"/>
      <c r="T40" s="180"/>
      <c r="U40" s="174"/>
      <c r="V40" s="174"/>
      <c r="W40" s="174"/>
      <c r="X40" s="174"/>
      <c r="Y40" s="174"/>
      <c r="Z40" s="174"/>
      <c r="AA40" s="174"/>
      <c r="AB40" s="174"/>
      <c r="AC40" s="174"/>
      <c r="AD40" s="174"/>
      <c r="AE40" s="174"/>
      <c r="AF40" s="174"/>
    </row>
    <row r="41" outlineLevel="1">
      <c r="A41" s="458"/>
      <c r="B41" s="401" t="s">
        <v>760</v>
      </c>
      <c r="C41" s="403"/>
      <c r="D41" s="437"/>
      <c r="E41" s="405"/>
      <c r="F41" s="455"/>
      <c r="G41" s="407"/>
      <c r="H41" s="408"/>
      <c r="I41" s="409"/>
      <c r="J41" s="410"/>
      <c r="K41" s="411" t="s">
        <v>678</v>
      </c>
      <c r="L41" s="174"/>
      <c r="M41" s="237"/>
      <c r="N41" s="238"/>
      <c r="O41" s="174"/>
      <c r="P41" s="219"/>
      <c r="Q41" s="195"/>
      <c r="R41" s="196"/>
      <c r="S41" s="197"/>
      <c r="T41" s="198"/>
      <c r="U41" s="174"/>
      <c r="V41" s="174"/>
      <c r="W41" s="174"/>
      <c r="X41" s="174"/>
      <c r="Y41" s="174"/>
      <c r="Z41" s="174"/>
      <c r="AA41" s="174"/>
      <c r="AB41" s="174"/>
      <c r="AC41" s="174"/>
      <c r="AD41" s="174"/>
      <c r="AE41" s="174"/>
      <c r="AF41" s="174"/>
    </row>
    <row r="42" outlineLevel="1">
      <c r="A42" s="412"/>
      <c r="B42" s="413"/>
      <c r="C42" s="414" t="s">
        <v>559</v>
      </c>
      <c r="D42" s="436"/>
      <c r="E42" s="433" t="s">
        <v>560</v>
      </c>
      <c r="F42" s="450">
        <v>1.0</v>
      </c>
      <c r="G42" s="418"/>
      <c r="H42" s="419"/>
      <c r="I42" s="420"/>
      <c r="J42" s="421"/>
      <c r="K42" s="422" t="s">
        <v>678</v>
      </c>
      <c r="L42" s="174"/>
      <c r="M42" s="237"/>
      <c r="N42" s="238"/>
      <c r="O42" s="174"/>
      <c r="P42" s="222"/>
      <c r="Q42" s="211"/>
      <c r="R42" s="178"/>
      <c r="S42" s="179"/>
      <c r="T42" s="180"/>
      <c r="U42" s="174"/>
      <c r="V42" s="174"/>
      <c r="W42" s="174"/>
      <c r="X42" s="174"/>
      <c r="Y42" s="174"/>
      <c r="Z42" s="174"/>
      <c r="AA42" s="174"/>
      <c r="AB42" s="174"/>
      <c r="AC42" s="174"/>
      <c r="AD42" s="174"/>
      <c r="AE42" s="174"/>
      <c r="AF42" s="174"/>
    </row>
    <row r="43" outlineLevel="1">
      <c r="A43" s="401"/>
      <c r="B43" s="403"/>
      <c r="C43" s="402" t="s">
        <v>761</v>
      </c>
      <c r="D43" s="437"/>
      <c r="E43" s="446" t="s">
        <v>562</v>
      </c>
      <c r="F43" s="455"/>
      <c r="G43" s="407"/>
      <c r="H43" s="408"/>
      <c r="I43" s="409"/>
      <c r="J43" s="410"/>
      <c r="K43" s="411" t="s">
        <v>678</v>
      </c>
      <c r="L43" s="174"/>
      <c r="M43" s="237"/>
      <c r="N43" s="238"/>
      <c r="O43" s="174"/>
      <c r="P43" s="219"/>
      <c r="Q43" s="195"/>
      <c r="R43" s="196"/>
      <c r="S43" s="197"/>
      <c r="T43" s="198"/>
      <c r="U43" s="174"/>
      <c r="V43" s="174"/>
      <c r="W43" s="174"/>
      <c r="X43" s="174"/>
      <c r="Y43" s="174"/>
      <c r="Z43" s="174"/>
      <c r="AA43" s="174"/>
      <c r="AB43" s="174"/>
      <c r="AC43" s="174"/>
      <c r="AD43" s="174"/>
      <c r="AE43" s="174"/>
      <c r="AF43" s="174"/>
    </row>
    <row r="44" outlineLevel="1">
      <c r="A44" s="412"/>
      <c r="B44" s="413"/>
      <c r="C44" s="414" t="s">
        <v>563</v>
      </c>
      <c r="D44" s="436"/>
      <c r="E44" s="433" t="s">
        <v>564</v>
      </c>
      <c r="F44" s="444"/>
      <c r="G44" s="418"/>
      <c r="H44" s="419"/>
      <c r="I44" s="420"/>
      <c r="J44" s="421"/>
      <c r="K44" s="422" t="s">
        <v>678</v>
      </c>
      <c r="L44" s="174"/>
      <c r="M44" s="237"/>
      <c r="N44" s="238"/>
      <c r="O44" s="174"/>
      <c r="P44" s="222"/>
      <c r="Q44" s="211"/>
      <c r="R44" s="178"/>
      <c r="S44" s="179"/>
      <c r="T44" s="180"/>
      <c r="U44" s="174"/>
      <c r="V44" s="174"/>
      <c r="W44" s="174"/>
      <c r="X44" s="174"/>
      <c r="Y44" s="174"/>
      <c r="Z44" s="174"/>
      <c r="AA44" s="174"/>
      <c r="AB44" s="174"/>
      <c r="AC44" s="174"/>
      <c r="AD44" s="174"/>
      <c r="AE44" s="174"/>
      <c r="AF44" s="174"/>
    </row>
    <row r="45" outlineLevel="1">
      <c r="A45" s="401"/>
      <c r="B45" s="403"/>
      <c r="C45" s="402" t="s">
        <v>565</v>
      </c>
      <c r="D45" s="437"/>
      <c r="E45" s="446" t="s">
        <v>566</v>
      </c>
      <c r="F45" s="447">
        <v>1.0</v>
      </c>
      <c r="G45" s="407"/>
      <c r="H45" s="408"/>
      <c r="I45" s="409"/>
      <c r="J45" s="410"/>
      <c r="K45" s="411" t="s">
        <v>678</v>
      </c>
      <c r="L45" s="174"/>
      <c r="M45" s="237"/>
      <c r="N45" s="238"/>
      <c r="O45" s="174"/>
      <c r="P45" s="219"/>
      <c r="Q45" s="195"/>
      <c r="R45" s="196"/>
      <c r="S45" s="197"/>
      <c r="T45" s="198"/>
      <c r="U45" s="174"/>
      <c r="V45" s="174"/>
      <c r="W45" s="174"/>
      <c r="X45" s="174"/>
      <c r="Y45" s="174"/>
      <c r="Z45" s="174"/>
      <c r="AA45" s="174"/>
      <c r="AB45" s="174"/>
      <c r="AC45" s="174"/>
      <c r="AD45" s="174"/>
      <c r="AE45" s="174"/>
      <c r="AF45" s="174"/>
    </row>
    <row r="46" outlineLevel="1">
      <c r="A46" s="412"/>
      <c r="B46" s="413"/>
      <c r="C46" s="414" t="s">
        <v>762</v>
      </c>
      <c r="D46" s="436"/>
      <c r="E46" s="433" t="s">
        <v>568</v>
      </c>
      <c r="F46" s="444"/>
      <c r="G46" s="418"/>
      <c r="H46" s="419"/>
      <c r="I46" s="420"/>
      <c r="J46" s="421"/>
      <c r="K46" s="422" t="s">
        <v>678</v>
      </c>
      <c r="L46" s="174"/>
      <c r="M46" s="237"/>
      <c r="N46" s="238"/>
      <c r="O46" s="174"/>
      <c r="P46" s="222"/>
      <c r="Q46" s="211" t="s">
        <v>763</v>
      </c>
      <c r="R46" s="178"/>
      <c r="S46" s="179"/>
      <c r="T46" s="180"/>
      <c r="U46" s="174"/>
      <c r="V46" s="174"/>
      <c r="W46" s="174"/>
      <c r="X46" s="174"/>
      <c r="Y46" s="174"/>
      <c r="Z46" s="174"/>
      <c r="AA46" s="174"/>
      <c r="AB46" s="174"/>
      <c r="AC46" s="174"/>
      <c r="AD46" s="174"/>
      <c r="AE46" s="174"/>
      <c r="AF46" s="174"/>
    </row>
    <row r="47" outlineLevel="1">
      <c r="A47" s="401"/>
      <c r="B47" s="402" t="s">
        <v>764</v>
      </c>
      <c r="C47" s="402"/>
      <c r="D47" s="437"/>
      <c r="E47" s="459"/>
      <c r="F47" s="455"/>
      <c r="G47" s="407"/>
      <c r="H47" s="408"/>
      <c r="I47" s="409"/>
      <c r="J47" s="410"/>
      <c r="K47" s="411" t="s">
        <v>678</v>
      </c>
      <c r="L47" s="174"/>
      <c r="M47" s="237"/>
      <c r="N47" s="238"/>
      <c r="O47" s="174"/>
      <c r="P47" s="219"/>
      <c r="Q47" s="195"/>
      <c r="R47" s="196"/>
      <c r="S47" s="197"/>
      <c r="T47" s="198"/>
      <c r="U47" s="174"/>
      <c r="V47" s="174"/>
      <c r="W47" s="174"/>
      <c r="X47" s="174"/>
      <c r="Y47" s="174"/>
      <c r="Z47" s="174"/>
      <c r="AA47" s="174"/>
      <c r="AB47" s="174"/>
      <c r="AC47" s="174"/>
      <c r="AD47" s="174"/>
      <c r="AE47" s="174"/>
      <c r="AF47" s="174"/>
    </row>
    <row r="48" outlineLevel="1">
      <c r="A48" s="412"/>
      <c r="B48" s="413"/>
      <c r="C48" s="460" t="s">
        <v>765</v>
      </c>
      <c r="D48" s="436"/>
      <c r="E48" s="461"/>
      <c r="F48" s="450">
        <v>0.0</v>
      </c>
      <c r="G48" s="425" t="s">
        <v>766</v>
      </c>
      <c r="H48" s="414" t="s">
        <v>767</v>
      </c>
      <c r="I48" s="420"/>
      <c r="J48" s="421"/>
      <c r="K48" s="422" t="s">
        <v>678</v>
      </c>
      <c r="L48" s="174"/>
      <c r="M48" s="237"/>
      <c r="N48" s="238"/>
      <c r="O48" s="174"/>
      <c r="P48" s="222"/>
      <c r="Q48" s="211"/>
      <c r="R48" s="178"/>
      <c r="S48" s="179"/>
      <c r="T48" s="180"/>
      <c r="U48" s="174"/>
      <c r="V48" s="174"/>
      <c r="W48" s="174"/>
      <c r="X48" s="174"/>
      <c r="Y48" s="174"/>
      <c r="Z48" s="174"/>
      <c r="AA48" s="174"/>
      <c r="AB48" s="174"/>
      <c r="AC48" s="174"/>
      <c r="AD48" s="174"/>
      <c r="AE48" s="174"/>
      <c r="AF48" s="174"/>
    </row>
    <row r="49" outlineLevel="1">
      <c r="A49" s="401"/>
      <c r="B49" s="403"/>
      <c r="C49" s="462" t="s">
        <v>768</v>
      </c>
      <c r="D49" s="437"/>
      <c r="E49" s="459"/>
      <c r="F49" s="447">
        <v>0.0</v>
      </c>
      <c r="G49" s="439" t="s">
        <v>766</v>
      </c>
      <c r="H49" s="402" t="s">
        <v>767</v>
      </c>
      <c r="I49" s="409"/>
      <c r="J49" s="410"/>
      <c r="K49" s="411" t="s">
        <v>678</v>
      </c>
      <c r="L49" s="174"/>
      <c r="M49" s="237"/>
      <c r="N49" s="238"/>
      <c r="O49" s="174"/>
      <c r="P49" s="219"/>
      <c r="Q49" s="195"/>
      <c r="R49" s="196"/>
      <c r="S49" s="197"/>
      <c r="T49" s="198"/>
      <c r="U49" s="174"/>
      <c r="V49" s="174"/>
      <c r="W49" s="174"/>
      <c r="X49" s="174"/>
      <c r="Y49" s="174"/>
      <c r="Z49" s="174"/>
      <c r="AA49" s="174"/>
      <c r="AB49" s="174"/>
      <c r="AC49" s="174"/>
      <c r="AD49" s="174"/>
      <c r="AE49" s="174"/>
      <c r="AF49" s="174"/>
    </row>
    <row r="50" outlineLevel="1">
      <c r="A50" s="412"/>
      <c r="B50" s="413"/>
      <c r="C50" s="460" t="s">
        <v>769</v>
      </c>
      <c r="D50" s="436"/>
      <c r="E50" s="461"/>
      <c r="F50" s="450">
        <v>0.0</v>
      </c>
      <c r="G50" s="425" t="s">
        <v>766</v>
      </c>
      <c r="H50" s="414" t="s">
        <v>767</v>
      </c>
      <c r="I50" s="420"/>
      <c r="J50" s="421"/>
      <c r="K50" s="422" t="s">
        <v>678</v>
      </c>
      <c r="L50" s="174"/>
      <c r="M50" s="237"/>
      <c r="N50" s="238"/>
      <c r="O50" s="174"/>
      <c r="P50" s="222"/>
      <c r="Q50" s="211"/>
      <c r="R50" s="178"/>
      <c r="S50" s="179"/>
      <c r="T50" s="180"/>
      <c r="U50" s="174"/>
      <c r="V50" s="174"/>
      <c r="W50" s="174"/>
      <c r="X50" s="174"/>
      <c r="Y50" s="174"/>
      <c r="Z50" s="174"/>
      <c r="AA50" s="174"/>
      <c r="AB50" s="174"/>
      <c r="AC50" s="174"/>
      <c r="AD50" s="174"/>
      <c r="AE50" s="174"/>
      <c r="AF50" s="174"/>
    </row>
    <row r="51" outlineLevel="1">
      <c r="A51" s="401"/>
      <c r="B51" s="403"/>
      <c r="C51" s="462" t="s">
        <v>770</v>
      </c>
      <c r="D51" s="437"/>
      <c r="E51" s="459"/>
      <c r="F51" s="447">
        <v>0.0</v>
      </c>
      <c r="G51" s="439" t="s">
        <v>766</v>
      </c>
      <c r="H51" s="402" t="s">
        <v>767</v>
      </c>
      <c r="I51" s="409"/>
      <c r="J51" s="410"/>
      <c r="K51" s="411" t="s">
        <v>678</v>
      </c>
      <c r="L51" s="174"/>
      <c r="M51" s="237"/>
      <c r="N51" s="238"/>
      <c r="O51" s="174"/>
      <c r="P51" s="219"/>
      <c r="Q51" s="195"/>
      <c r="R51" s="196"/>
      <c r="S51" s="197"/>
      <c r="T51" s="198"/>
      <c r="U51" s="174"/>
      <c r="V51" s="174"/>
      <c r="W51" s="174"/>
      <c r="X51" s="174"/>
      <c r="Y51" s="174"/>
      <c r="Z51" s="174"/>
      <c r="AA51" s="174"/>
      <c r="AB51" s="174"/>
      <c r="AC51" s="174"/>
      <c r="AD51" s="174"/>
      <c r="AE51" s="174"/>
      <c r="AF51" s="174"/>
    </row>
    <row r="52" outlineLevel="1">
      <c r="A52" s="412"/>
      <c r="B52" s="413"/>
      <c r="C52" s="460" t="s">
        <v>771</v>
      </c>
      <c r="D52" s="436"/>
      <c r="E52" s="461"/>
      <c r="F52" s="450">
        <v>0.0</v>
      </c>
      <c r="G52" s="425" t="s">
        <v>766</v>
      </c>
      <c r="H52" s="414" t="s">
        <v>767</v>
      </c>
      <c r="I52" s="420"/>
      <c r="J52" s="421"/>
      <c r="K52" s="422" t="s">
        <v>678</v>
      </c>
      <c r="L52" s="174"/>
      <c r="M52" s="237"/>
      <c r="N52" s="238"/>
      <c r="O52" s="174"/>
      <c r="P52" s="222"/>
      <c r="Q52" s="211"/>
      <c r="R52" s="178"/>
      <c r="S52" s="179"/>
      <c r="T52" s="180"/>
      <c r="U52" s="174"/>
      <c r="V52" s="174"/>
      <c r="W52" s="174"/>
      <c r="X52" s="174"/>
      <c r="Y52" s="174"/>
      <c r="Z52" s="174"/>
      <c r="AA52" s="174"/>
      <c r="AB52" s="174"/>
      <c r="AC52" s="174"/>
      <c r="AD52" s="174"/>
      <c r="AE52" s="174"/>
      <c r="AF52" s="174"/>
    </row>
    <row r="53">
      <c r="A53" s="463" t="s">
        <v>11</v>
      </c>
      <c r="B53" s="464"/>
      <c r="C53" s="464"/>
      <c r="D53" s="465"/>
      <c r="E53" s="466"/>
      <c r="F53" s="467"/>
      <c r="G53" s="468"/>
      <c r="H53" s="469"/>
      <c r="I53" s="470"/>
      <c r="J53" s="471"/>
      <c r="K53" s="472" t="s">
        <v>678</v>
      </c>
      <c r="L53" s="174"/>
      <c r="M53" s="237"/>
      <c r="N53" s="238"/>
      <c r="O53" s="174"/>
      <c r="P53" s="194" t="s">
        <v>772</v>
      </c>
      <c r="Q53" s="196"/>
      <c r="R53" s="196"/>
      <c r="S53" s="197"/>
      <c r="T53" s="198"/>
      <c r="U53" s="174"/>
      <c r="V53" s="174"/>
      <c r="W53" s="174"/>
      <c r="X53" s="174"/>
      <c r="Y53" s="174"/>
      <c r="Z53" s="174"/>
      <c r="AA53" s="174"/>
      <c r="AB53" s="174"/>
      <c r="AC53" s="174"/>
      <c r="AD53" s="174"/>
      <c r="AE53" s="174"/>
      <c r="AF53" s="174"/>
    </row>
    <row r="54" outlineLevel="1">
      <c r="A54" s="473"/>
      <c r="B54" s="414" t="s">
        <v>12</v>
      </c>
      <c r="C54" s="413"/>
      <c r="D54" s="436"/>
      <c r="E54" s="424"/>
      <c r="F54" s="444"/>
      <c r="G54" s="418"/>
      <c r="H54" s="419"/>
      <c r="I54" s="420"/>
      <c r="J54" s="421"/>
      <c r="K54" s="422" t="s">
        <v>678</v>
      </c>
      <c r="L54" s="174"/>
      <c r="M54" s="237"/>
      <c r="N54" s="237"/>
      <c r="O54" s="174"/>
      <c r="P54" s="222"/>
      <c r="Q54" s="211" t="s">
        <v>773</v>
      </c>
      <c r="R54" s="178"/>
      <c r="S54" s="179"/>
      <c r="T54" s="180"/>
      <c r="U54" s="174"/>
      <c r="V54" s="174"/>
      <c r="W54" s="174"/>
      <c r="X54" s="174"/>
      <c r="Y54" s="174"/>
      <c r="Z54" s="174"/>
      <c r="AA54" s="174"/>
      <c r="AB54" s="174"/>
      <c r="AC54" s="174"/>
      <c r="AD54" s="174"/>
      <c r="AE54" s="174"/>
      <c r="AF54" s="174"/>
    </row>
    <row r="55" outlineLevel="2">
      <c r="A55" s="474"/>
      <c r="B55" s="402"/>
      <c r="C55" s="402" t="s">
        <v>13</v>
      </c>
      <c r="D55" s="475" t="s">
        <v>679</v>
      </c>
      <c r="E55" s="423" t="s">
        <v>774</v>
      </c>
      <c r="F55" s="476"/>
      <c r="G55" s="439"/>
      <c r="H55" s="456" t="s">
        <v>746</v>
      </c>
      <c r="I55" s="428"/>
      <c r="J55" s="429"/>
      <c r="K55" s="411" t="s">
        <v>678</v>
      </c>
      <c r="L55" s="174"/>
      <c r="M55" s="237"/>
      <c r="N55" s="237"/>
      <c r="O55" s="174"/>
      <c r="P55" s="219"/>
      <c r="Q55" s="195"/>
      <c r="R55" s="195" t="s">
        <v>775</v>
      </c>
      <c r="S55" s="271"/>
      <c r="T55" s="198"/>
      <c r="U55" s="174"/>
      <c r="V55" s="174"/>
      <c r="W55" s="174"/>
      <c r="X55" s="174"/>
      <c r="Y55" s="174"/>
      <c r="Z55" s="174"/>
      <c r="AA55" s="174"/>
      <c r="AB55" s="174"/>
      <c r="AC55" s="174"/>
      <c r="AD55" s="174"/>
      <c r="AE55" s="174"/>
      <c r="AF55" s="174"/>
    </row>
    <row r="56" outlineLevel="2">
      <c r="A56" s="473"/>
      <c r="B56" s="414"/>
      <c r="C56" s="414" t="s">
        <v>16</v>
      </c>
      <c r="D56" s="477" t="s">
        <v>679</v>
      </c>
      <c r="E56" s="433" t="s">
        <v>24</v>
      </c>
      <c r="F56" s="478"/>
      <c r="G56" s="425" t="s">
        <v>776</v>
      </c>
      <c r="H56" s="435" t="s">
        <v>746</v>
      </c>
      <c r="I56" s="479"/>
      <c r="J56" s="480"/>
      <c r="K56" s="422" t="s">
        <v>678</v>
      </c>
      <c r="L56" s="174"/>
      <c r="M56" s="237"/>
      <c r="N56" s="237"/>
      <c r="O56" s="174"/>
      <c r="P56" s="222"/>
      <c r="Q56" s="211"/>
      <c r="R56" s="211" t="s">
        <v>777</v>
      </c>
      <c r="S56" s="276"/>
      <c r="T56" s="180"/>
      <c r="U56" s="174"/>
      <c r="V56" s="174"/>
      <c r="W56" s="174"/>
      <c r="X56" s="174"/>
      <c r="Y56" s="174"/>
      <c r="Z56" s="174"/>
      <c r="AA56" s="174"/>
      <c r="AB56" s="174"/>
      <c r="AC56" s="174"/>
      <c r="AD56" s="174"/>
      <c r="AE56" s="174"/>
      <c r="AF56" s="174"/>
    </row>
    <row r="57" outlineLevel="2">
      <c r="A57" s="474"/>
      <c r="B57" s="402"/>
      <c r="C57" s="402" t="s">
        <v>778</v>
      </c>
      <c r="D57" s="475" t="s">
        <v>679</v>
      </c>
      <c r="E57" s="481" t="s">
        <v>17</v>
      </c>
      <c r="F57" s="476"/>
      <c r="G57" s="439"/>
      <c r="H57" s="429"/>
      <c r="I57" s="428"/>
      <c r="J57" s="429"/>
      <c r="K57" s="411" t="s">
        <v>678</v>
      </c>
      <c r="L57" s="174"/>
      <c r="M57" s="237"/>
      <c r="N57" s="237"/>
      <c r="O57" s="174"/>
      <c r="P57" s="219"/>
      <c r="Q57" s="195"/>
      <c r="R57" s="195" t="s">
        <v>779</v>
      </c>
      <c r="S57" s="271"/>
      <c r="T57" s="198"/>
      <c r="U57" s="174"/>
      <c r="V57" s="174"/>
      <c r="W57" s="174"/>
      <c r="X57" s="174"/>
      <c r="Y57" s="174"/>
      <c r="Z57" s="174"/>
      <c r="AA57" s="174"/>
      <c r="AB57" s="174"/>
      <c r="AC57" s="174"/>
      <c r="AD57" s="174"/>
      <c r="AE57" s="174"/>
      <c r="AF57" s="174"/>
    </row>
    <row r="58" outlineLevel="2">
      <c r="A58" s="473"/>
      <c r="B58" s="414"/>
      <c r="C58" s="414" t="s">
        <v>20</v>
      </c>
      <c r="D58" s="477" t="s">
        <v>21</v>
      </c>
      <c r="E58" s="433" t="s">
        <v>780</v>
      </c>
      <c r="F58" s="478"/>
      <c r="G58" s="425"/>
      <c r="H58" s="435" t="s">
        <v>781</v>
      </c>
      <c r="I58" s="479"/>
      <c r="J58" s="480"/>
      <c r="K58" s="422" t="s">
        <v>678</v>
      </c>
      <c r="L58" s="174"/>
      <c r="M58" s="237"/>
      <c r="N58" s="237"/>
      <c r="O58" s="174"/>
      <c r="P58" s="222"/>
      <c r="Q58" s="211"/>
      <c r="R58" s="211" t="s">
        <v>782</v>
      </c>
      <c r="S58" s="276"/>
      <c r="T58" s="180"/>
      <c r="U58" s="174"/>
      <c r="V58" s="174"/>
      <c r="W58" s="174"/>
      <c r="X58" s="174"/>
      <c r="Y58" s="174"/>
      <c r="Z58" s="174"/>
      <c r="AA58" s="174"/>
      <c r="AB58" s="174"/>
      <c r="AC58" s="174"/>
      <c r="AD58" s="174"/>
      <c r="AE58" s="174"/>
      <c r="AF58" s="174"/>
    </row>
    <row r="59" outlineLevel="2">
      <c r="A59" s="474"/>
      <c r="B59" s="402"/>
      <c r="C59" s="482" t="s">
        <v>23</v>
      </c>
      <c r="D59" s="475" t="s">
        <v>679</v>
      </c>
      <c r="E59" s="446" t="s">
        <v>783</v>
      </c>
      <c r="F59" s="476"/>
      <c r="G59" s="483"/>
      <c r="H59" s="484" t="s">
        <v>784</v>
      </c>
      <c r="I59" s="485"/>
      <c r="J59" s="486"/>
      <c r="K59" s="411" t="s">
        <v>678</v>
      </c>
      <c r="L59" s="174"/>
      <c r="M59" s="237"/>
      <c r="N59" s="237"/>
      <c r="O59" s="174"/>
      <c r="P59" s="219"/>
      <c r="Q59" s="195"/>
      <c r="R59" s="283" t="s">
        <v>785</v>
      </c>
      <c r="S59" s="284"/>
      <c r="T59" s="198"/>
      <c r="U59" s="174"/>
      <c r="V59" s="174"/>
      <c r="W59" s="174"/>
      <c r="X59" s="174"/>
      <c r="Y59" s="174"/>
      <c r="Z59" s="174"/>
      <c r="AA59" s="174"/>
      <c r="AB59" s="174"/>
      <c r="AC59" s="174"/>
      <c r="AD59" s="174"/>
      <c r="AE59" s="174"/>
      <c r="AF59" s="174"/>
    </row>
    <row r="60" outlineLevel="2">
      <c r="A60" s="473"/>
      <c r="B60" s="414"/>
      <c r="C60" s="414" t="s">
        <v>25</v>
      </c>
      <c r="D60" s="477" t="s">
        <v>679</v>
      </c>
      <c r="E60" s="433" t="s">
        <v>786</v>
      </c>
      <c r="F60" s="478"/>
      <c r="G60" s="425"/>
      <c r="H60" s="480"/>
      <c r="I60" s="479"/>
      <c r="J60" s="480"/>
      <c r="K60" s="422" t="s">
        <v>678</v>
      </c>
      <c r="L60" s="174"/>
      <c r="M60" s="237"/>
      <c r="N60" s="237"/>
      <c r="O60" s="174"/>
      <c r="P60" s="222"/>
      <c r="Q60" s="211"/>
      <c r="R60" s="211" t="s">
        <v>787</v>
      </c>
      <c r="S60" s="276"/>
      <c r="T60" s="180"/>
      <c r="U60" s="174"/>
      <c r="V60" s="174"/>
      <c r="W60" s="174"/>
      <c r="X60" s="174"/>
      <c r="Y60" s="174"/>
      <c r="Z60" s="174"/>
      <c r="AA60" s="174"/>
      <c r="AB60" s="174"/>
      <c r="AC60" s="174"/>
      <c r="AD60" s="174"/>
      <c r="AE60" s="174"/>
      <c r="AF60" s="174"/>
    </row>
    <row r="61" outlineLevel="2">
      <c r="A61" s="474"/>
      <c r="B61" s="403"/>
      <c r="C61" s="402" t="s">
        <v>32</v>
      </c>
      <c r="D61" s="475" t="s">
        <v>21</v>
      </c>
      <c r="E61" s="446" t="s">
        <v>788</v>
      </c>
      <c r="F61" s="476"/>
      <c r="G61" s="439"/>
      <c r="H61" s="429"/>
      <c r="I61" s="428"/>
      <c r="J61" s="429"/>
      <c r="K61" s="411" t="s">
        <v>678</v>
      </c>
      <c r="L61" s="174"/>
      <c r="M61" s="237"/>
      <c r="N61" s="237"/>
      <c r="O61" s="174"/>
      <c r="P61" s="219"/>
      <c r="Q61" s="195" t="s">
        <v>789</v>
      </c>
      <c r="R61" s="196"/>
      <c r="S61" s="271"/>
      <c r="T61" s="198"/>
      <c r="U61" s="174"/>
      <c r="V61" s="174"/>
      <c r="W61" s="174"/>
      <c r="X61" s="174"/>
      <c r="Y61" s="174"/>
      <c r="Z61" s="174"/>
      <c r="AA61" s="174"/>
      <c r="AB61" s="174"/>
      <c r="AC61" s="174"/>
      <c r="AD61" s="174"/>
      <c r="AE61" s="174"/>
      <c r="AF61" s="174"/>
    </row>
    <row r="62" outlineLevel="1">
      <c r="A62" s="473"/>
      <c r="B62" s="414" t="s">
        <v>34</v>
      </c>
      <c r="C62" s="413"/>
      <c r="D62" s="436"/>
      <c r="E62" s="424"/>
      <c r="F62" s="444"/>
      <c r="G62" s="418"/>
      <c r="H62" s="435" t="s">
        <v>790</v>
      </c>
      <c r="I62" s="420"/>
      <c r="J62" s="421"/>
      <c r="K62" s="422" t="s">
        <v>678</v>
      </c>
      <c r="L62" s="174"/>
      <c r="M62" s="237"/>
      <c r="N62" s="237"/>
      <c r="O62" s="174"/>
      <c r="P62" s="222"/>
      <c r="Q62" s="211" t="s">
        <v>791</v>
      </c>
      <c r="R62" s="178"/>
      <c r="S62" s="179"/>
      <c r="T62" s="180"/>
      <c r="U62" s="174"/>
      <c r="V62" s="174"/>
      <c r="W62" s="174"/>
      <c r="X62" s="174"/>
      <c r="Y62" s="174"/>
      <c r="Z62" s="174"/>
      <c r="AA62" s="174"/>
      <c r="AB62" s="174"/>
      <c r="AC62" s="174"/>
      <c r="AD62" s="174"/>
      <c r="AE62" s="174"/>
      <c r="AF62" s="174"/>
    </row>
    <row r="63" outlineLevel="2">
      <c r="A63" s="474"/>
      <c r="B63" s="402"/>
      <c r="C63" s="402" t="s">
        <v>35</v>
      </c>
      <c r="D63" s="475" t="s">
        <v>646</v>
      </c>
      <c r="E63" s="446" t="s">
        <v>37</v>
      </c>
      <c r="F63" s="476"/>
      <c r="G63" s="439"/>
      <c r="H63" s="429"/>
      <c r="I63" s="428"/>
      <c r="J63" s="429"/>
      <c r="K63" s="411" t="s">
        <v>678</v>
      </c>
      <c r="L63" s="174"/>
      <c r="M63" s="237"/>
      <c r="N63" s="237"/>
      <c r="O63" s="174"/>
      <c r="P63" s="219"/>
      <c r="Q63" s="195"/>
      <c r="R63" s="195" t="s">
        <v>792</v>
      </c>
      <c r="S63" s="271"/>
      <c r="T63" s="198"/>
      <c r="U63" s="174"/>
      <c r="V63" s="174"/>
      <c r="W63" s="174"/>
      <c r="X63" s="174"/>
      <c r="Y63" s="174"/>
      <c r="Z63" s="174"/>
      <c r="AA63" s="174"/>
      <c r="AB63" s="174"/>
      <c r="AC63" s="174"/>
      <c r="AD63" s="174"/>
      <c r="AE63" s="174"/>
      <c r="AF63" s="174"/>
    </row>
    <row r="64" outlineLevel="2">
      <c r="A64" s="473"/>
      <c r="B64" s="414"/>
      <c r="C64" s="414" t="s">
        <v>793</v>
      </c>
      <c r="D64" s="477" t="s">
        <v>646</v>
      </c>
      <c r="E64" s="416" t="s">
        <v>39</v>
      </c>
      <c r="F64" s="478"/>
      <c r="G64" s="425"/>
      <c r="H64" s="480"/>
      <c r="I64" s="479"/>
      <c r="J64" s="480"/>
      <c r="K64" s="422" t="s">
        <v>678</v>
      </c>
      <c r="L64" s="174"/>
      <c r="M64" s="237"/>
      <c r="N64" s="237"/>
      <c r="O64" s="174"/>
      <c r="P64" s="222"/>
      <c r="Q64" s="211"/>
      <c r="R64" s="211" t="s">
        <v>794</v>
      </c>
      <c r="S64" s="276"/>
      <c r="T64" s="180"/>
      <c r="U64" s="174"/>
      <c r="V64" s="174"/>
      <c r="W64" s="174"/>
      <c r="X64" s="174"/>
      <c r="Y64" s="174"/>
      <c r="Z64" s="174"/>
      <c r="AA64" s="174"/>
      <c r="AB64" s="174"/>
      <c r="AC64" s="174"/>
      <c r="AD64" s="174"/>
      <c r="AE64" s="174"/>
      <c r="AF64" s="174"/>
    </row>
    <row r="65" outlineLevel="1">
      <c r="A65" s="401"/>
      <c r="B65" s="402"/>
      <c r="C65" s="402" t="s">
        <v>532</v>
      </c>
      <c r="D65" s="475" t="s">
        <v>679</v>
      </c>
      <c r="E65" s="423" t="s">
        <v>533</v>
      </c>
      <c r="F65" s="476"/>
      <c r="G65" s="439" t="s">
        <v>795</v>
      </c>
      <c r="H65" s="456" t="s">
        <v>688</v>
      </c>
      <c r="I65" s="409"/>
      <c r="J65" s="410"/>
      <c r="K65" s="411" t="s">
        <v>678</v>
      </c>
      <c r="L65" s="174"/>
      <c r="M65" s="174"/>
      <c r="N65" s="174"/>
      <c r="O65" s="174"/>
      <c r="P65" s="194"/>
      <c r="Q65" s="195" t="s">
        <v>796</v>
      </c>
      <c r="R65" s="196"/>
      <c r="S65" s="197"/>
      <c r="T65" s="198"/>
      <c r="U65" s="174"/>
      <c r="V65" s="174"/>
      <c r="W65" s="174"/>
      <c r="X65" s="174"/>
      <c r="Y65" s="174"/>
      <c r="Z65" s="174"/>
      <c r="AA65" s="174"/>
      <c r="AB65" s="174"/>
      <c r="AC65" s="174"/>
      <c r="AD65" s="174"/>
      <c r="AE65" s="174"/>
      <c r="AF65" s="174"/>
    </row>
    <row r="66" outlineLevel="2">
      <c r="A66" s="473"/>
      <c r="B66" s="414"/>
      <c r="C66" s="414" t="s">
        <v>797</v>
      </c>
      <c r="D66" s="477" t="s">
        <v>646</v>
      </c>
      <c r="E66" s="433" t="s">
        <v>41</v>
      </c>
      <c r="F66" s="478"/>
      <c r="G66" s="425"/>
      <c r="H66" s="480"/>
      <c r="I66" s="479"/>
      <c r="J66" s="480"/>
      <c r="K66" s="422" t="s">
        <v>678</v>
      </c>
      <c r="L66" s="174"/>
      <c r="M66" s="237"/>
      <c r="N66" s="237"/>
      <c r="O66" s="174"/>
      <c r="P66" s="222"/>
      <c r="Q66" s="211"/>
      <c r="R66" s="211" t="s">
        <v>798</v>
      </c>
      <c r="S66" s="276"/>
      <c r="T66" s="180"/>
      <c r="U66" s="174"/>
      <c r="V66" s="174"/>
      <c r="W66" s="174"/>
      <c r="X66" s="174"/>
      <c r="Y66" s="174"/>
      <c r="Z66" s="174"/>
      <c r="AA66" s="174"/>
      <c r="AB66" s="174"/>
      <c r="AC66" s="174"/>
      <c r="AD66" s="174"/>
      <c r="AE66" s="174"/>
      <c r="AF66" s="174"/>
    </row>
    <row r="67" outlineLevel="2">
      <c r="A67" s="474"/>
      <c r="B67" s="402"/>
      <c r="C67" s="402" t="s">
        <v>799</v>
      </c>
      <c r="D67" s="475" t="s">
        <v>646</v>
      </c>
      <c r="E67" s="446" t="s">
        <v>43</v>
      </c>
      <c r="F67" s="476"/>
      <c r="G67" s="439"/>
      <c r="H67" s="429"/>
      <c r="I67" s="428"/>
      <c r="J67" s="429"/>
      <c r="K67" s="411" t="s">
        <v>678</v>
      </c>
      <c r="L67" s="174"/>
      <c r="M67" s="237"/>
      <c r="N67" s="237"/>
      <c r="O67" s="174"/>
      <c r="P67" s="219"/>
      <c r="Q67" s="195"/>
      <c r="R67" s="195" t="s">
        <v>800</v>
      </c>
      <c r="S67" s="271"/>
      <c r="T67" s="198"/>
      <c r="U67" s="174"/>
      <c r="V67" s="174"/>
      <c r="W67" s="174"/>
      <c r="X67" s="174"/>
      <c r="Y67" s="174"/>
      <c r="Z67" s="174"/>
      <c r="AA67" s="174"/>
      <c r="AB67" s="174"/>
      <c r="AC67" s="174"/>
      <c r="AD67" s="174"/>
      <c r="AE67" s="174"/>
      <c r="AF67" s="174"/>
    </row>
    <row r="68" outlineLevel="2">
      <c r="A68" s="473"/>
      <c r="B68" s="414"/>
      <c r="C68" s="414" t="s">
        <v>44</v>
      </c>
      <c r="D68" s="477" t="s">
        <v>646</v>
      </c>
      <c r="E68" s="416" t="s">
        <v>45</v>
      </c>
      <c r="F68" s="478"/>
      <c r="G68" s="425"/>
      <c r="H68" s="480"/>
      <c r="I68" s="479"/>
      <c r="J68" s="480"/>
      <c r="K68" s="422" t="s">
        <v>678</v>
      </c>
      <c r="L68" s="174"/>
      <c r="M68" s="237"/>
      <c r="N68" s="237"/>
      <c r="O68" s="174"/>
      <c r="P68" s="222"/>
      <c r="Q68" s="211"/>
      <c r="R68" s="211" t="s">
        <v>801</v>
      </c>
      <c r="S68" s="276"/>
      <c r="T68" s="180"/>
      <c r="U68" s="174"/>
      <c r="V68" s="174"/>
      <c r="W68" s="174"/>
      <c r="X68" s="174"/>
      <c r="Y68" s="174"/>
      <c r="Z68" s="174"/>
      <c r="AA68" s="174"/>
      <c r="AB68" s="174"/>
      <c r="AC68" s="174"/>
      <c r="AD68" s="174"/>
      <c r="AE68" s="174"/>
      <c r="AF68" s="174"/>
    </row>
    <row r="69" outlineLevel="2">
      <c r="A69" s="474"/>
      <c r="B69" s="403"/>
      <c r="C69" s="402" t="s">
        <v>46</v>
      </c>
      <c r="D69" s="475" t="s">
        <v>646</v>
      </c>
      <c r="E69" s="423" t="s">
        <v>1177</v>
      </c>
      <c r="F69" s="476" t="s">
        <v>803</v>
      </c>
      <c r="G69" s="456" t="s">
        <v>1178</v>
      </c>
      <c r="H69" s="429"/>
      <c r="I69" s="428"/>
      <c r="J69" s="429"/>
      <c r="K69" s="411" t="s">
        <v>678</v>
      </c>
      <c r="L69" s="174"/>
      <c r="M69" s="174"/>
      <c r="N69" s="174"/>
      <c r="O69" s="174"/>
      <c r="P69" s="219"/>
      <c r="Q69" s="195"/>
      <c r="R69" s="195" t="s">
        <v>805</v>
      </c>
      <c r="S69" s="285" t="s">
        <v>806</v>
      </c>
      <c r="T69" s="198"/>
      <c r="U69" s="174"/>
      <c r="V69" s="174"/>
      <c r="W69" s="174"/>
      <c r="X69" s="174"/>
      <c r="Y69" s="174"/>
      <c r="Z69" s="174"/>
      <c r="AA69" s="174"/>
      <c r="AB69" s="174"/>
      <c r="AC69" s="174"/>
      <c r="AD69" s="174"/>
      <c r="AE69" s="174"/>
      <c r="AF69" s="174"/>
    </row>
    <row r="70" outlineLevel="1">
      <c r="A70" s="473"/>
      <c r="B70" s="414" t="s">
        <v>807</v>
      </c>
      <c r="C70" s="414"/>
      <c r="D70" s="477" t="s">
        <v>358</v>
      </c>
      <c r="E70" s="424"/>
      <c r="F70" s="478"/>
      <c r="G70" s="425" t="s">
        <v>808</v>
      </c>
      <c r="H70" s="480"/>
      <c r="I70" s="479"/>
      <c r="J70" s="480"/>
      <c r="K70" s="422" t="s">
        <v>678</v>
      </c>
      <c r="L70" s="174"/>
      <c r="M70" s="286"/>
      <c r="N70" s="237"/>
      <c r="O70" s="174"/>
      <c r="P70" s="222"/>
      <c r="Q70" s="211" t="s">
        <v>809</v>
      </c>
      <c r="R70" s="211"/>
      <c r="S70" s="276"/>
      <c r="T70" s="180"/>
      <c r="U70" s="174"/>
      <c r="V70" s="174"/>
      <c r="W70" s="174"/>
      <c r="X70" s="174"/>
      <c r="Y70" s="174"/>
      <c r="Z70" s="174"/>
      <c r="AA70" s="174"/>
      <c r="AB70" s="174"/>
      <c r="AC70" s="174"/>
      <c r="AD70" s="174"/>
      <c r="AE70" s="174"/>
      <c r="AF70" s="174"/>
    </row>
    <row r="71" outlineLevel="1">
      <c r="A71" s="474"/>
      <c r="B71" s="402" t="s">
        <v>229</v>
      </c>
      <c r="C71" s="403"/>
      <c r="D71" s="437"/>
      <c r="E71" s="405"/>
      <c r="F71" s="455"/>
      <c r="G71" s="439" t="s">
        <v>810</v>
      </c>
      <c r="H71" s="429"/>
      <c r="I71" s="428"/>
      <c r="J71" s="429"/>
      <c r="K71" s="411" t="s">
        <v>678</v>
      </c>
      <c r="L71" s="174"/>
      <c r="M71" s="174"/>
      <c r="N71" s="174"/>
      <c r="O71" s="174"/>
      <c r="P71" s="219"/>
      <c r="Q71" s="195" t="s">
        <v>811</v>
      </c>
      <c r="R71" s="196"/>
      <c r="S71" s="285" t="s">
        <v>812</v>
      </c>
      <c r="T71" s="198"/>
      <c r="U71" s="174"/>
      <c r="V71" s="174"/>
      <c r="W71" s="174"/>
      <c r="X71" s="174"/>
      <c r="Y71" s="174"/>
      <c r="Z71" s="174"/>
      <c r="AA71" s="174"/>
      <c r="AB71" s="174"/>
      <c r="AC71" s="174"/>
      <c r="AD71" s="174"/>
      <c r="AE71" s="174"/>
      <c r="AF71" s="174"/>
    </row>
    <row r="72" outlineLevel="2">
      <c r="A72" s="473"/>
      <c r="B72" s="413"/>
      <c r="C72" s="414" t="s">
        <v>230</v>
      </c>
      <c r="D72" s="477" t="s">
        <v>21</v>
      </c>
      <c r="E72" s="487" t="s">
        <v>231</v>
      </c>
      <c r="F72" s="478" t="s">
        <v>813</v>
      </c>
      <c r="G72" s="425"/>
      <c r="H72" s="480"/>
      <c r="I72" s="479"/>
      <c r="J72" s="480"/>
      <c r="K72" s="422" t="s">
        <v>678</v>
      </c>
      <c r="L72" s="174"/>
      <c r="M72" s="174"/>
      <c r="N72" s="174"/>
      <c r="O72" s="174"/>
      <c r="P72" s="222"/>
      <c r="Q72" s="178"/>
      <c r="R72" s="211" t="s">
        <v>814</v>
      </c>
      <c r="S72" s="276"/>
      <c r="T72" s="180"/>
      <c r="U72" s="174"/>
      <c r="V72" s="174"/>
      <c r="W72" s="174"/>
      <c r="X72" s="174"/>
      <c r="Y72" s="174"/>
      <c r="Z72" s="174"/>
      <c r="AA72" s="174"/>
      <c r="AB72" s="174"/>
      <c r="AC72" s="174"/>
      <c r="AD72" s="174"/>
      <c r="AE72" s="174"/>
      <c r="AF72" s="174"/>
    </row>
    <row r="73" outlineLevel="2">
      <c r="A73" s="474"/>
      <c r="B73" s="403"/>
      <c r="C73" s="402" t="s">
        <v>232</v>
      </c>
      <c r="D73" s="475" t="s">
        <v>21</v>
      </c>
      <c r="E73" s="488" t="s">
        <v>233</v>
      </c>
      <c r="F73" s="476" t="s">
        <v>813</v>
      </c>
      <c r="G73" s="439"/>
      <c r="H73" s="429"/>
      <c r="I73" s="428"/>
      <c r="J73" s="429"/>
      <c r="K73" s="411" t="s">
        <v>678</v>
      </c>
      <c r="L73" s="174"/>
      <c r="M73" s="289"/>
      <c r="N73" s="174"/>
      <c r="O73" s="174"/>
      <c r="P73" s="219"/>
      <c r="Q73" s="196"/>
      <c r="R73" s="195" t="s">
        <v>815</v>
      </c>
      <c r="S73" s="271"/>
      <c r="T73" s="198"/>
      <c r="U73" s="174"/>
      <c r="V73" s="174"/>
      <c r="W73" s="174"/>
      <c r="X73" s="174"/>
      <c r="Y73" s="174"/>
      <c r="Z73" s="174"/>
      <c r="AA73" s="174"/>
      <c r="AB73" s="174"/>
      <c r="AC73" s="174"/>
      <c r="AD73" s="174"/>
      <c r="AE73" s="174"/>
      <c r="AF73" s="174"/>
    </row>
    <row r="74" outlineLevel="2">
      <c r="A74" s="473"/>
      <c r="B74" s="413"/>
      <c r="C74" s="414" t="s">
        <v>234</v>
      </c>
      <c r="D74" s="477" t="s">
        <v>21</v>
      </c>
      <c r="E74" s="487" t="s">
        <v>235</v>
      </c>
      <c r="F74" s="478" t="s">
        <v>813</v>
      </c>
      <c r="G74" s="425"/>
      <c r="H74" s="480"/>
      <c r="I74" s="479"/>
      <c r="J74" s="480"/>
      <c r="K74" s="422" t="s">
        <v>678</v>
      </c>
      <c r="L74" s="174"/>
      <c r="M74" s="289"/>
      <c r="N74" s="174"/>
      <c r="O74" s="174"/>
      <c r="P74" s="222"/>
      <c r="Q74" s="178"/>
      <c r="R74" s="211" t="s">
        <v>816</v>
      </c>
      <c r="S74" s="276"/>
      <c r="T74" s="180"/>
      <c r="U74" s="174"/>
      <c r="V74" s="174"/>
      <c r="W74" s="174"/>
      <c r="X74" s="174"/>
      <c r="Y74" s="174"/>
      <c r="Z74" s="174"/>
      <c r="AA74" s="174"/>
      <c r="AB74" s="174"/>
      <c r="AC74" s="174"/>
      <c r="AD74" s="174"/>
      <c r="AE74" s="174"/>
      <c r="AF74" s="174"/>
    </row>
    <row r="75" outlineLevel="2">
      <c r="A75" s="474"/>
      <c r="B75" s="403"/>
      <c r="C75" s="402" t="s">
        <v>238</v>
      </c>
      <c r="D75" s="475" t="s">
        <v>21</v>
      </c>
      <c r="E75" s="489" t="s">
        <v>239</v>
      </c>
      <c r="F75" s="476" t="s">
        <v>813</v>
      </c>
      <c r="G75" s="439"/>
      <c r="H75" s="429"/>
      <c r="I75" s="428"/>
      <c r="J75" s="429"/>
      <c r="K75" s="411" t="s">
        <v>678</v>
      </c>
      <c r="L75" s="174"/>
      <c r="M75" s="289"/>
      <c r="N75" s="174"/>
      <c r="O75" s="174"/>
      <c r="P75" s="219"/>
      <c r="Q75" s="196"/>
      <c r="R75" s="195" t="s">
        <v>817</v>
      </c>
      <c r="S75" s="271"/>
      <c r="T75" s="198"/>
      <c r="U75" s="174"/>
      <c r="V75" s="174"/>
      <c r="W75" s="174"/>
      <c r="X75" s="174"/>
      <c r="Y75" s="174"/>
      <c r="Z75" s="174"/>
      <c r="AA75" s="174"/>
      <c r="AB75" s="174"/>
      <c r="AC75" s="174"/>
      <c r="AD75" s="174"/>
      <c r="AE75" s="174"/>
      <c r="AF75" s="174"/>
    </row>
    <row r="76" outlineLevel="2">
      <c r="A76" s="473"/>
      <c r="B76" s="413"/>
      <c r="C76" s="414" t="s">
        <v>818</v>
      </c>
      <c r="D76" s="477" t="s">
        <v>21</v>
      </c>
      <c r="E76" s="490" t="s">
        <v>241</v>
      </c>
      <c r="F76" s="478" t="s">
        <v>813</v>
      </c>
      <c r="G76" s="425"/>
      <c r="H76" s="480"/>
      <c r="I76" s="479"/>
      <c r="J76" s="480"/>
      <c r="K76" s="422" t="s">
        <v>678</v>
      </c>
      <c r="L76" s="174"/>
      <c r="M76" s="289"/>
      <c r="N76" s="174"/>
      <c r="O76" s="174"/>
      <c r="P76" s="222"/>
      <c r="Q76" s="178"/>
      <c r="R76" s="211" t="s">
        <v>819</v>
      </c>
      <c r="S76" s="276"/>
      <c r="T76" s="180"/>
      <c r="U76" s="174"/>
      <c r="V76" s="174"/>
      <c r="W76" s="174"/>
      <c r="X76" s="174"/>
      <c r="Y76" s="174"/>
      <c r="Z76" s="174"/>
      <c r="AA76" s="174"/>
      <c r="AB76" s="174"/>
      <c r="AC76" s="174"/>
      <c r="AD76" s="174"/>
      <c r="AE76" s="174"/>
      <c r="AF76" s="174"/>
    </row>
    <row r="77" outlineLevel="2">
      <c r="A77" s="474"/>
      <c r="B77" s="403"/>
      <c r="C77" s="402" t="s">
        <v>244</v>
      </c>
      <c r="D77" s="475" t="s">
        <v>21</v>
      </c>
      <c r="E77" s="489" t="s">
        <v>245</v>
      </c>
      <c r="F77" s="476" t="s">
        <v>813</v>
      </c>
      <c r="G77" s="439"/>
      <c r="H77" s="429"/>
      <c r="I77" s="428"/>
      <c r="J77" s="429"/>
      <c r="K77" s="411" t="s">
        <v>678</v>
      </c>
      <c r="L77" s="174"/>
      <c r="M77" s="289"/>
      <c r="N77" s="174"/>
      <c r="O77" s="174"/>
      <c r="P77" s="219"/>
      <c r="Q77" s="196"/>
      <c r="R77" s="195" t="s">
        <v>820</v>
      </c>
      <c r="S77" s="271"/>
      <c r="T77" s="198"/>
      <c r="U77" s="174"/>
      <c r="V77" s="174"/>
      <c r="W77" s="174"/>
      <c r="X77" s="174"/>
      <c r="Y77" s="174"/>
      <c r="Z77" s="174"/>
      <c r="AA77" s="174"/>
      <c r="AB77" s="174"/>
      <c r="AC77" s="174"/>
      <c r="AD77" s="174"/>
      <c r="AE77" s="174"/>
      <c r="AF77" s="174"/>
    </row>
    <row r="78" outlineLevel="2">
      <c r="A78" s="473"/>
      <c r="B78" s="413"/>
      <c r="C78" s="414" t="s">
        <v>821</v>
      </c>
      <c r="D78" s="477" t="s">
        <v>21</v>
      </c>
      <c r="E78" s="490" t="s">
        <v>237</v>
      </c>
      <c r="F78" s="478" t="s">
        <v>813</v>
      </c>
      <c r="G78" s="425"/>
      <c r="H78" s="480"/>
      <c r="I78" s="479"/>
      <c r="J78" s="480"/>
      <c r="K78" s="422" t="s">
        <v>678</v>
      </c>
      <c r="L78" s="174"/>
      <c r="M78" s="289"/>
      <c r="N78" s="174"/>
      <c r="O78" s="174"/>
      <c r="P78" s="222"/>
      <c r="Q78" s="178"/>
      <c r="R78" s="211" t="s">
        <v>822</v>
      </c>
      <c r="S78" s="276"/>
      <c r="T78" s="180"/>
      <c r="U78" s="174"/>
      <c r="V78" s="174"/>
      <c r="W78" s="174"/>
      <c r="X78" s="174"/>
      <c r="Y78" s="174"/>
      <c r="Z78" s="174"/>
      <c r="AA78" s="174"/>
      <c r="AB78" s="174"/>
      <c r="AC78" s="174"/>
      <c r="AD78" s="174"/>
      <c r="AE78" s="174"/>
      <c r="AF78" s="174"/>
    </row>
    <row r="79" outlineLevel="2">
      <c r="A79" s="474"/>
      <c r="B79" s="403"/>
      <c r="C79" s="402" t="s">
        <v>236</v>
      </c>
      <c r="D79" s="475" t="s">
        <v>21</v>
      </c>
      <c r="E79" s="489" t="s">
        <v>237</v>
      </c>
      <c r="F79" s="476" t="s">
        <v>813</v>
      </c>
      <c r="G79" s="439"/>
      <c r="H79" s="429"/>
      <c r="I79" s="428"/>
      <c r="J79" s="429"/>
      <c r="K79" s="411" t="s">
        <v>678</v>
      </c>
      <c r="L79" s="174"/>
      <c r="M79" s="289"/>
      <c r="N79" s="174"/>
      <c r="O79" s="174"/>
      <c r="P79" s="219"/>
      <c r="Q79" s="196"/>
      <c r="R79" s="195" t="s">
        <v>823</v>
      </c>
      <c r="S79" s="271"/>
      <c r="T79" s="198"/>
      <c r="U79" s="174"/>
      <c r="V79" s="174"/>
      <c r="W79" s="174"/>
      <c r="X79" s="174"/>
      <c r="Y79" s="174"/>
      <c r="Z79" s="174"/>
      <c r="AA79" s="174"/>
      <c r="AB79" s="174"/>
      <c r="AC79" s="174"/>
      <c r="AD79" s="174"/>
      <c r="AE79" s="174"/>
      <c r="AF79" s="174"/>
    </row>
    <row r="80" outlineLevel="2">
      <c r="A80" s="473"/>
      <c r="B80" s="413"/>
      <c r="C80" s="414" t="s">
        <v>824</v>
      </c>
      <c r="D80" s="477" t="s">
        <v>21</v>
      </c>
      <c r="E80" s="490" t="s">
        <v>247</v>
      </c>
      <c r="F80" s="478" t="s">
        <v>813</v>
      </c>
      <c r="G80" s="425"/>
      <c r="H80" s="480"/>
      <c r="I80" s="479"/>
      <c r="J80" s="480"/>
      <c r="K80" s="422" t="s">
        <v>678</v>
      </c>
      <c r="L80" s="174"/>
      <c r="M80" s="289"/>
      <c r="N80" s="174"/>
      <c r="O80" s="174"/>
      <c r="P80" s="222"/>
      <c r="Q80" s="178"/>
      <c r="R80" s="211" t="s">
        <v>825</v>
      </c>
      <c r="S80" s="276"/>
      <c r="T80" s="180"/>
      <c r="U80" s="174"/>
      <c r="V80" s="174"/>
      <c r="W80" s="174"/>
      <c r="X80" s="174"/>
      <c r="Y80" s="174"/>
      <c r="Z80" s="174"/>
      <c r="AA80" s="174"/>
      <c r="AB80" s="174"/>
      <c r="AC80" s="174"/>
      <c r="AD80" s="174"/>
      <c r="AE80" s="174"/>
      <c r="AF80" s="174"/>
    </row>
    <row r="81" outlineLevel="1">
      <c r="A81" s="401"/>
      <c r="B81" s="402" t="s">
        <v>760</v>
      </c>
      <c r="C81" s="403"/>
      <c r="D81" s="437"/>
      <c r="E81" s="405"/>
      <c r="F81" s="455"/>
      <c r="G81" s="439" t="s">
        <v>688</v>
      </c>
      <c r="H81" s="408"/>
      <c r="I81" s="409"/>
      <c r="J81" s="410"/>
      <c r="K81" s="411" t="s">
        <v>678</v>
      </c>
      <c r="L81" s="174"/>
      <c r="M81" s="174"/>
      <c r="N81" s="174"/>
      <c r="O81" s="174"/>
      <c r="P81" s="194"/>
      <c r="Q81" s="195" t="s">
        <v>763</v>
      </c>
      <c r="R81" s="196"/>
      <c r="S81" s="197"/>
      <c r="T81" s="198"/>
      <c r="U81" s="174"/>
      <c r="V81" s="174"/>
      <c r="W81" s="174"/>
      <c r="X81" s="174"/>
      <c r="Y81" s="174"/>
      <c r="Z81" s="174"/>
      <c r="AA81" s="174"/>
      <c r="AB81" s="174"/>
      <c r="AC81" s="174"/>
      <c r="AD81" s="174"/>
      <c r="AE81" s="174"/>
      <c r="AF81" s="174"/>
    </row>
    <row r="82" outlineLevel="2">
      <c r="A82" s="412"/>
      <c r="B82" s="413"/>
      <c r="C82" s="414" t="s">
        <v>559</v>
      </c>
      <c r="D82" s="477" t="s">
        <v>358</v>
      </c>
      <c r="E82" s="416" t="s">
        <v>560</v>
      </c>
      <c r="F82" s="478" t="s">
        <v>826</v>
      </c>
      <c r="G82" s="491" t="s">
        <v>827</v>
      </c>
      <c r="H82" s="480"/>
      <c r="I82" s="479"/>
      <c r="J82" s="480"/>
      <c r="K82" s="422" t="s">
        <v>678</v>
      </c>
      <c r="L82" s="174"/>
      <c r="M82" s="174"/>
      <c r="N82" s="174"/>
      <c r="O82" s="174"/>
      <c r="P82" s="177"/>
      <c r="Q82" s="178"/>
      <c r="R82" s="211" t="s">
        <v>828</v>
      </c>
      <c r="S82" s="276"/>
      <c r="T82" s="180"/>
      <c r="U82" s="174"/>
      <c r="V82" s="174"/>
      <c r="W82" s="174"/>
      <c r="X82" s="174"/>
      <c r="Y82" s="174"/>
      <c r="Z82" s="174"/>
      <c r="AA82" s="174"/>
      <c r="AB82" s="174"/>
      <c r="AC82" s="174"/>
      <c r="AD82" s="174"/>
      <c r="AE82" s="174"/>
      <c r="AF82" s="174"/>
    </row>
    <row r="83" outlineLevel="2">
      <c r="A83" s="401"/>
      <c r="B83" s="403"/>
      <c r="C83" s="402" t="s">
        <v>561</v>
      </c>
      <c r="D83" s="475" t="s">
        <v>358</v>
      </c>
      <c r="E83" s="423" t="s">
        <v>562</v>
      </c>
      <c r="F83" s="476" t="s">
        <v>829</v>
      </c>
      <c r="G83" s="492"/>
      <c r="H83" s="429"/>
      <c r="I83" s="428"/>
      <c r="J83" s="429"/>
      <c r="K83" s="411" t="s">
        <v>678</v>
      </c>
      <c r="L83" s="174"/>
      <c r="M83" s="174"/>
      <c r="N83" s="174"/>
      <c r="O83" s="174"/>
      <c r="P83" s="194"/>
      <c r="Q83" s="196"/>
      <c r="R83" s="195" t="s">
        <v>830</v>
      </c>
      <c r="S83" s="271"/>
      <c r="T83" s="198"/>
      <c r="U83" s="174"/>
      <c r="V83" s="174"/>
      <c r="W83" s="174"/>
      <c r="X83" s="174"/>
      <c r="Y83" s="174"/>
      <c r="Z83" s="174"/>
      <c r="AA83" s="174"/>
      <c r="AB83" s="174"/>
      <c r="AC83" s="174"/>
      <c r="AD83" s="174"/>
      <c r="AE83" s="174"/>
      <c r="AF83" s="174"/>
    </row>
    <row r="84" outlineLevel="2">
      <c r="A84" s="412"/>
      <c r="B84" s="413"/>
      <c r="C84" s="414" t="s">
        <v>563</v>
      </c>
      <c r="D84" s="477" t="s">
        <v>358</v>
      </c>
      <c r="E84" s="416" t="s">
        <v>564</v>
      </c>
      <c r="F84" s="478" t="s">
        <v>831</v>
      </c>
      <c r="G84" s="493"/>
      <c r="H84" s="480"/>
      <c r="I84" s="479"/>
      <c r="J84" s="480"/>
      <c r="K84" s="422" t="s">
        <v>678</v>
      </c>
      <c r="L84" s="174"/>
      <c r="M84" s="174"/>
      <c r="N84" s="174"/>
      <c r="O84" s="174"/>
      <c r="P84" s="177"/>
      <c r="Q84" s="178"/>
      <c r="R84" s="211" t="s">
        <v>832</v>
      </c>
      <c r="S84" s="276"/>
      <c r="T84" s="180"/>
      <c r="U84" s="174"/>
      <c r="V84" s="174"/>
      <c r="W84" s="174"/>
      <c r="X84" s="174"/>
      <c r="Y84" s="174"/>
      <c r="Z84" s="174"/>
      <c r="AA84" s="174"/>
      <c r="AB84" s="174"/>
      <c r="AC84" s="174"/>
      <c r="AD84" s="174"/>
      <c r="AE84" s="174"/>
      <c r="AF84" s="174"/>
    </row>
    <row r="85" outlineLevel="2">
      <c r="A85" s="401"/>
      <c r="B85" s="403"/>
      <c r="C85" s="402" t="s">
        <v>565</v>
      </c>
      <c r="D85" s="475" t="s">
        <v>358</v>
      </c>
      <c r="E85" s="423" t="s">
        <v>566</v>
      </c>
      <c r="F85" s="476" t="s">
        <v>826</v>
      </c>
      <c r="G85" s="492"/>
      <c r="H85" s="429"/>
      <c r="I85" s="428"/>
      <c r="J85" s="429"/>
      <c r="K85" s="411" t="s">
        <v>678</v>
      </c>
      <c r="L85" s="174"/>
      <c r="M85" s="174"/>
      <c r="N85" s="174"/>
      <c r="O85" s="174"/>
      <c r="P85" s="194"/>
      <c r="Q85" s="196"/>
      <c r="R85" s="195" t="s">
        <v>833</v>
      </c>
      <c r="S85" s="271"/>
      <c r="T85" s="198"/>
      <c r="U85" s="174"/>
      <c r="V85" s="174"/>
      <c r="W85" s="174"/>
      <c r="X85" s="174"/>
      <c r="Y85" s="174"/>
      <c r="Z85" s="174"/>
      <c r="AA85" s="174"/>
      <c r="AB85" s="174"/>
      <c r="AC85" s="174"/>
      <c r="AD85" s="174"/>
      <c r="AE85" s="174"/>
      <c r="AF85" s="174"/>
    </row>
    <row r="86" outlineLevel="2">
      <c r="A86" s="412"/>
      <c r="B86" s="413"/>
      <c r="C86" s="414" t="s">
        <v>834</v>
      </c>
      <c r="D86" s="477" t="s">
        <v>485</v>
      </c>
      <c r="E86" s="416" t="s">
        <v>568</v>
      </c>
      <c r="F86" s="478"/>
      <c r="G86" s="494"/>
      <c r="H86" s="480"/>
      <c r="I86" s="479"/>
      <c r="J86" s="480"/>
      <c r="K86" s="422" t="s">
        <v>678</v>
      </c>
      <c r="L86" s="174"/>
      <c r="M86" s="174"/>
      <c r="N86" s="174"/>
      <c r="O86" s="174"/>
      <c r="P86" s="177"/>
      <c r="Q86" s="178"/>
      <c r="R86" s="211" t="s">
        <v>835</v>
      </c>
      <c r="S86" s="276"/>
      <c r="T86" s="180"/>
      <c r="U86" s="174"/>
      <c r="V86" s="174"/>
      <c r="W86" s="174"/>
      <c r="X86" s="174"/>
      <c r="Y86" s="174"/>
      <c r="Z86" s="174"/>
      <c r="AA86" s="174"/>
      <c r="AB86" s="174"/>
      <c r="AC86" s="174"/>
      <c r="AD86" s="174"/>
      <c r="AE86" s="174"/>
      <c r="AF86" s="174"/>
    </row>
    <row r="87" outlineLevel="1">
      <c r="A87" s="401"/>
      <c r="B87" s="402" t="s">
        <v>614</v>
      </c>
      <c r="C87" s="403"/>
      <c r="D87" s="437"/>
      <c r="E87" s="405"/>
      <c r="F87" s="455"/>
      <c r="G87" s="407"/>
      <c r="H87" s="408"/>
      <c r="I87" s="409"/>
      <c r="J87" s="410"/>
      <c r="K87" s="411" t="s">
        <v>678</v>
      </c>
      <c r="L87" s="174"/>
      <c r="M87" s="174"/>
      <c r="N87" s="174"/>
      <c r="O87" s="174"/>
      <c r="P87" s="194"/>
      <c r="Q87" s="195" t="s">
        <v>836</v>
      </c>
      <c r="R87" s="196"/>
      <c r="S87" s="197"/>
      <c r="T87" s="198"/>
      <c r="U87" s="174"/>
      <c r="V87" s="174"/>
      <c r="W87" s="174"/>
      <c r="X87" s="174"/>
      <c r="Y87" s="174"/>
      <c r="Z87" s="174"/>
      <c r="AA87" s="174"/>
      <c r="AB87" s="174"/>
      <c r="AC87" s="174"/>
      <c r="AD87" s="174"/>
      <c r="AE87" s="174"/>
      <c r="AF87" s="174"/>
    </row>
    <row r="88" outlineLevel="2">
      <c r="A88" s="412"/>
      <c r="B88" s="413"/>
      <c r="C88" s="414" t="s">
        <v>615</v>
      </c>
      <c r="D88" s="477" t="s">
        <v>485</v>
      </c>
      <c r="E88" s="416" t="s">
        <v>837</v>
      </c>
      <c r="F88" s="478"/>
      <c r="G88" s="491" t="s">
        <v>838</v>
      </c>
      <c r="H88" s="480"/>
      <c r="I88" s="479"/>
      <c r="J88" s="480"/>
      <c r="K88" s="422" t="s">
        <v>678</v>
      </c>
      <c r="L88" s="174"/>
      <c r="M88" s="174"/>
      <c r="N88" s="174"/>
      <c r="O88" s="174"/>
      <c r="P88" s="177"/>
      <c r="Q88" s="178"/>
      <c r="R88" s="211" t="s">
        <v>839</v>
      </c>
      <c r="S88" s="276"/>
      <c r="T88" s="180"/>
      <c r="U88" s="174"/>
      <c r="V88" s="174"/>
      <c r="W88" s="174"/>
      <c r="X88" s="174"/>
      <c r="Y88" s="174"/>
      <c r="Z88" s="174"/>
      <c r="AA88" s="174"/>
      <c r="AB88" s="174"/>
      <c r="AC88" s="174"/>
      <c r="AD88" s="174"/>
      <c r="AE88" s="174"/>
      <c r="AF88" s="174"/>
    </row>
    <row r="89" outlineLevel="2">
      <c r="A89" s="401"/>
      <c r="B89" s="403"/>
      <c r="C89" s="402" t="s">
        <v>617</v>
      </c>
      <c r="D89" s="475" t="s">
        <v>485</v>
      </c>
      <c r="E89" s="423" t="s">
        <v>840</v>
      </c>
      <c r="F89" s="476"/>
      <c r="G89" s="492"/>
      <c r="H89" s="429"/>
      <c r="I89" s="428"/>
      <c r="J89" s="429"/>
      <c r="K89" s="411" t="s">
        <v>678</v>
      </c>
      <c r="L89" s="174"/>
      <c r="M89" s="174"/>
      <c r="N89" s="174"/>
      <c r="O89" s="174"/>
      <c r="P89" s="194"/>
      <c r="Q89" s="196"/>
      <c r="R89" s="195" t="s">
        <v>841</v>
      </c>
      <c r="S89" s="271"/>
      <c r="T89" s="198"/>
      <c r="U89" s="174"/>
      <c r="V89" s="174"/>
      <c r="W89" s="174"/>
      <c r="X89" s="174"/>
      <c r="Y89" s="174"/>
      <c r="Z89" s="174"/>
      <c r="AA89" s="174"/>
      <c r="AB89" s="174"/>
      <c r="AC89" s="174"/>
      <c r="AD89" s="174"/>
      <c r="AE89" s="174"/>
      <c r="AF89" s="174"/>
    </row>
    <row r="90" outlineLevel="2">
      <c r="A90" s="412"/>
      <c r="B90" s="413"/>
      <c r="C90" s="414" t="s">
        <v>619</v>
      </c>
      <c r="D90" s="477" t="s">
        <v>485</v>
      </c>
      <c r="E90" s="416" t="s">
        <v>622</v>
      </c>
      <c r="F90" s="478"/>
      <c r="G90" s="493"/>
      <c r="H90" s="480"/>
      <c r="I90" s="479"/>
      <c r="J90" s="480"/>
      <c r="K90" s="422" t="s">
        <v>678</v>
      </c>
      <c r="L90" s="174"/>
      <c r="M90" s="174"/>
      <c r="N90" s="174"/>
      <c r="O90" s="174"/>
      <c r="P90" s="177"/>
      <c r="Q90" s="178"/>
      <c r="R90" s="211" t="s">
        <v>842</v>
      </c>
      <c r="S90" s="276"/>
      <c r="T90" s="180"/>
      <c r="U90" s="174"/>
      <c r="V90" s="174"/>
      <c r="W90" s="174"/>
      <c r="X90" s="174"/>
      <c r="Y90" s="174"/>
      <c r="Z90" s="174"/>
      <c r="AA90" s="174"/>
      <c r="AB90" s="174"/>
      <c r="AC90" s="174"/>
      <c r="AD90" s="174"/>
      <c r="AE90" s="174"/>
      <c r="AF90" s="174"/>
    </row>
    <row r="91" outlineLevel="2">
      <c r="A91" s="401"/>
      <c r="B91" s="403"/>
      <c r="C91" s="402" t="s">
        <v>621</v>
      </c>
      <c r="D91" s="475" t="s">
        <v>485</v>
      </c>
      <c r="E91" s="423" t="s">
        <v>622</v>
      </c>
      <c r="F91" s="476"/>
      <c r="G91" s="492"/>
      <c r="H91" s="429"/>
      <c r="I91" s="428"/>
      <c r="J91" s="429"/>
      <c r="K91" s="411" t="s">
        <v>678</v>
      </c>
      <c r="L91" s="174"/>
      <c r="M91" s="174"/>
      <c r="N91" s="174"/>
      <c r="O91" s="174"/>
      <c r="P91" s="194"/>
      <c r="Q91" s="196"/>
      <c r="R91" s="195" t="s">
        <v>843</v>
      </c>
      <c r="S91" s="271"/>
      <c r="T91" s="198"/>
      <c r="U91" s="174"/>
      <c r="V91" s="174"/>
      <c r="W91" s="174"/>
      <c r="X91" s="174"/>
      <c r="Y91" s="174"/>
      <c r="Z91" s="174"/>
      <c r="AA91" s="174"/>
      <c r="AB91" s="174"/>
      <c r="AC91" s="174"/>
      <c r="AD91" s="174"/>
      <c r="AE91" s="174"/>
      <c r="AF91" s="174"/>
    </row>
    <row r="92" outlineLevel="2">
      <c r="A92" s="412"/>
      <c r="B92" s="413"/>
      <c r="C92" s="414" t="s">
        <v>623</v>
      </c>
      <c r="D92" s="477" t="s">
        <v>485</v>
      </c>
      <c r="E92" s="416" t="s">
        <v>844</v>
      </c>
      <c r="F92" s="478"/>
      <c r="G92" s="494"/>
      <c r="H92" s="480"/>
      <c r="I92" s="479"/>
      <c r="J92" s="480"/>
      <c r="K92" s="422" t="s">
        <v>678</v>
      </c>
      <c r="L92" s="174"/>
      <c r="M92" s="174"/>
      <c r="N92" s="174"/>
      <c r="O92" s="174"/>
      <c r="P92" s="177"/>
      <c r="Q92" s="178"/>
      <c r="R92" s="211" t="s">
        <v>845</v>
      </c>
      <c r="S92" s="276"/>
      <c r="T92" s="180"/>
      <c r="U92" s="174"/>
      <c r="V92" s="174"/>
      <c r="W92" s="174"/>
      <c r="X92" s="174"/>
      <c r="Y92" s="174"/>
      <c r="Z92" s="174"/>
      <c r="AA92" s="174"/>
      <c r="AB92" s="174"/>
      <c r="AC92" s="174"/>
      <c r="AD92" s="174"/>
      <c r="AE92" s="174"/>
      <c r="AF92" s="174"/>
    </row>
    <row r="93" outlineLevel="1">
      <c r="A93" s="495"/>
      <c r="B93" s="496" t="s">
        <v>515</v>
      </c>
      <c r="C93" s="496"/>
      <c r="D93" s="497" t="s">
        <v>516</v>
      </c>
      <c r="E93" s="498" t="s">
        <v>846</v>
      </c>
      <c r="F93" s="499"/>
      <c r="G93" s="500" t="s">
        <v>847</v>
      </c>
      <c r="H93" s="501"/>
      <c r="I93" s="502"/>
      <c r="J93" s="501"/>
      <c r="K93" s="503" t="s">
        <v>678</v>
      </c>
      <c r="L93" s="174"/>
      <c r="M93" s="174"/>
      <c r="N93" s="174"/>
      <c r="O93" s="174"/>
      <c r="P93" s="194"/>
      <c r="Q93" s="195" t="s">
        <v>848</v>
      </c>
      <c r="R93" s="196"/>
      <c r="S93" s="271"/>
      <c r="T93" s="198"/>
      <c r="U93" s="174"/>
      <c r="V93" s="174"/>
      <c r="W93" s="174"/>
      <c r="X93" s="174"/>
      <c r="Y93" s="174"/>
      <c r="Z93" s="174"/>
      <c r="AA93" s="174"/>
      <c r="AB93" s="174"/>
      <c r="AC93" s="174"/>
      <c r="AD93" s="174"/>
      <c r="AE93" s="174"/>
      <c r="AF93" s="174"/>
    </row>
    <row r="94">
      <c r="A94" s="391" t="s">
        <v>250</v>
      </c>
      <c r="B94" s="392"/>
      <c r="C94" s="392"/>
      <c r="D94" s="504"/>
      <c r="E94" s="394"/>
      <c r="F94" s="505"/>
      <c r="G94" s="396"/>
      <c r="H94" s="397"/>
      <c r="I94" s="398"/>
      <c r="J94" s="399"/>
      <c r="K94" s="400" t="s">
        <v>678</v>
      </c>
      <c r="L94" s="174"/>
      <c r="M94" s="174"/>
      <c r="N94" s="174"/>
      <c r="O94" s="174"/>
      <c r="P94" s="177" t="s">
        <v>849</v>
      </c>
      <c r="Q94" s="178"/>
      <c r="R94" s="178"/>
      <c r="S94" s="179"/>
      <c r="T94" s="180"/>
      <c r="U94" s="174"/>
      <c r="V94" s="174"/>
      <c r="W94" s="174"/>
      <c r="X94" s="174"/>
      <c r="Y94" s="174"/>
      <c r="Z94" s="174"/>
      <c r="AA94" s="174"/>
      <c r="AB94" s="174"/>
      <c r="AC94" s="174"/>
      <c r="AD94" s="174"/>
      <c r="AE94" s="174"/>
      <c r="AF94" s="174"/>
    </row>
    <row r="95" outlineLevel="1">
      <c r="A95" s="474"/>
      <c r="B95" s="506" t="s">
        <v>1179</v>
      </c>
      <c r="C95" s="507"/>
      <c r="D95" s="465"/>
      <c r="E95" s="466"/>
      <c r="F95" s="455"/>
      <c r="G95" s="407"/>
      <c r="H95" s="408"/>
      <c r="I95" s="409"/>
      <c r="J95" s="410"/>
      <c r="K95" s="411" t="s">
        <v>678</v>
      </c>
      <c r="L95" s="174"/>
      <c r="M95" s="289"/>
      <c r="N95" s="174"/>
      <c r="O95" s="174"/>
      <c r="P95" s="219"/>
      <c r="Q95" s="195" t="s">
        <v>850</v>
      </c>
      <c r="R95" s="196"/>
      <c r="S95" s="197"/>
      <c r="T95" s="198"/>
      <c r="U95" s="174"/>
      <c r="V95" s="174"/>
      <c r="W95" s="174"/>
      <c r="X95" s="174"/>
      <c r="Y95" s="174"/>
      <c r="Z95" s="174"/>
      <c r="AA95" s="174"/>
      <c r="AB95" s="174"/>
      <c r="AC95" s="174"/>
      <c r="AD95" s="174"/>
      <c r="AE95" s="174"/>
      <c r="AF95" s="174"/>
    </row>
    <row r="96" outlineLevel="2">
      <c r="A96" s="473"/>
      <c r="B96" s="508"/>
      <c r="C96" s="509" t="s">
        <v>1180</v>
      </c>
      <c r="D96" s="510" t="s">
        <v>679</v>
      </c>
      <c r="E96" s="511" t="s">
        <v>255</v>
      </c>
      <c r="F96" s="478"/>
      <c r="G96" s="425"/>
      <c r="H96" s="480"/>
      <c r="I96" s="479"/>
      <c r="J96" s="480"/>
      <c r="K96" s="422" t="s">
        <v>678</v>
      </c>
      <c r="L96" s="174"/>
      <c r="M96" s="174"/>
      <c r="N96" s="174"/>
      <c r="O96" s="174"/>
      <c r="P96" s="222"/>
      <c r="Q96" s="178"/>
      <c r="R96" s="211" t="s">
        <v>775</v>
      </c>
      <c r="S96" s="276"/>
      <c r="T96" s="180"/>
      <c r="U96" s="174"/>
      <c r="V96" s="174"/>
      <c r="W96" s="174"/>
      <c r="X96" s="174"/>
      <c r="Y96" s="174"/>
      <c r="Z96" s="174"/>
      <c r="AA96" s="174"/>
      <c r="AB96" s="174"/>
      <c r="AC96" s="174"/>
      <c r="AD96" s="174"/>
      <c r="AE96" s="174"/>
      <c r="AF96" s="174"/>
    </row>
    <row r="97" outlineLevel="2">
      <c r="A97" s="474"/>
      <c r="B97" s="512"/>
      <c r="C97" s="513" t="s">
        <v>1181</v>
      </c>
      <c r="D97" s="514" t="s">
        <v>679</v>
      </c>
      <c r="E97" s="423" t="s">
        <v>257</v>
      </c>
      <c r="F97" s="476"/>
      <c r="G97" s="439"/>
      <c r="H97" s="429"/>
      <c r="I97" s="428"/>
      <c r="J97" s="429"/>
      <c r="K97" s="411" t="s">
        <v>678</v>
      </c>
      <c r="L97" s="174"/>
      <c r="M97" s="174"/>
      <c r="N97" s="174"/>
      <c r="O97" s="174"/>
      <c r="P97" s="219"/>
      <c r="Q97" s="196"/>
      <c r="R97" s="195" t="s">
        <v>854</v>
      </c>
      <c r="S97" s="271"/>
      <c r="T97" s="198"/>
      <c r="U97" s="174"/>
      <c r="V97" s="174"/>
      <c r="W97" s="174"/>
      <c r="X97" s="174"/>
      <c r="Y97" s="174"/>
      <c r="Z97" s="174"/>
      <c r="AA97" s="174"/>
      <c r="AB97" s="174"/>
      <c r="AC97" s="174"/>
      <c r="AD97" s="174"/>
      <c r="AE97" s="174"/>
      <c r="AF97" s="174"/>
    </row>
    <row r="98" outlineLevel="2">
      <c r="A98" s="473"/>
      <c r="B98" s="515"/>
      <c r="C98" s="516" t="s">
        <v>258</v>
      </c>
      <c r="D98" s="517" t="s">
        <v>679</v>
      </c>
      <c r="E98" s="518" t="s">
        <v>259</v>
      </c>
      <c r="F98" s="478"/>
      <c r="G98" s="425"/>
      <c r="H98" s="480"/>
      <c r="I98" s="479"/>
      <c r="J98" s="480"/>
      <c r="K98" s="422" t="s">
        <v>678</v>
      </c>
      <c r="L98" s="174"/>
      <c r="M98" s="174"/>
      <c r="N98" s="174"/>
      <c r="O98" s="174"/>
      <c r="P98" s="222"/>
      <c r="Q98" s="178"/>
      <c r="R98" s="211" t="s">
        <v>858</v>
      </c>
      <c r="S98" s="276"/>
      <c r="T98" s="180"/>
      <c r="U98" s="174"/>
      <c r="V98" s="174"/>
      <c r="W98" s="174"/>
      <c r="X98" s="174"/>
      <c r="Y98" s="174"/>
      <c r="Z98" s="174"/>
      <c r="AA98" s="174"/>
      <c r="AB98" s="174"/>
      <c r="AC98" s="174"/>
      <c r="AD98" s="174"/>
      <c r="AE98" s="174"/>
      <c r="AF98" s="174"/>
    </row>
    <row r="99" outlineLevel="2">
      <c r="A99" s="474"/>
      <c r="B99" s="506" t="s">
        <v>260</v>
      </c>
      <c r="C99" s="519"/>
      <c r="D99" s="475"/>
      <c r="E99" s="466"/>
      <c r="F99" s="476"/>
      <c r="G99" s="439"/>
      <c r="H99" s="429"/>
      <c r="I99" s="428"/>
      <c r="J99" s="429"/>
      <c r="K99" s="411" t="s">
        <v>678</v>
      </c>
      <c r="L99" s="174"/>
      <c r="M99" s="174"/>
      <c r="N99" s="174"/>
      <c r="O99" s="174"/>
      <c r="P99" s="219"/>
      <c r="Q99" s="196"/>
      <c r="R99" s="195" t="s">
        <v>861</v>
      </c>
      <c r="S99" s="271"/>
      <c r="T99" s="198"/>
      <c r="U99" s="174"/>
      <c r="V99" s="174"/>
      <c r="W99" s="174"/>
      <c r="X99" s="174"/>
      <c r="Y99" s="174"/>
      <c r="Z99" s="174"/>
      <c r="AA99" s="174"/>
      <c r="AB99" s="174"/>
      <c r="AC99" s="174"/>
      <c r="AD99" s="174"/>
      <c r="AE99" s="174"/>
      <c r="AF99" s="174"/>
    </row>
    <row r="100" outlineLevel="1">
      <c r="A100" s="473"/>
      <c r="B100" s="520"/>
      <c r="C100" s="521" t="s">
        <v>1182</v>
      </c>
      <c r="D100" s="510" t="s">
        <v>679</v>
      </c>
      <c r="E100" s="511" t="s">
        <v>262</v>
      </c>
      <c r="F100" s="444"/>
      <c r="G100" s="418"/>
      <c r="H100" s="419"/>
      <c r="I100" s="420"/>
      <c r="J100" s="421"/>
      <c r="K100" s="422" t="s">
        <v>678</v>
      </c>
      <c r="L100" s="174"/>
      <c r="M100" s="174"/>
      <c r="N100" s="174"/>
      <c r="O100" s="174"/>
      <c r="P100" s="222"/>
      <c r="Q100" s="211" t="s">
        <v>862</v>
      </c>
      <c r="R100" s="178"/>
      <c r="S100" s="179"/>
      <c r="T100" s="180"/>
      <c r="U100" s="174"/>
      <c r="V100" s="174"/>
      <c r="W100" s="174"/>
      <c r="X100" s="174"/>
      <c r="Y100" s="174"/>
      <c r="Z100" s="174"/>
      <c r="AA100" s="174"/>
      <c r="AB100" s="174"/>
      <c r="AC100" s="174"/>
      <c r="AD100" s="174"/>
      <c r="AE100" s="174"/>
      <c r="AF100" s="174"/>
    </row>
    <row r="101" outlineLevel="2">
      <c r="A101" s="474"/>
      <c r="B101" s="512"/>
      <c r="C101" s="522" t="s">
        <v>1183</v>
      </c>
      <c r="D101" s="514" t="s">
        <v>679</v>
      </c>
      <c r="E101" s="423" t="s">
        <v>264</v>
      </c>
      <c r="F101" s="476"/>
      <c r="G101" s="407"/>
      <c r="H101" s="456"/>
      <c r="I101" s="409"/>
      <c r="J101" s="410"/>
      <c r="K101" s="411" t="s">
        <v>678</v>
      </c>
      <c r="L101" s="174"/>
      <c r="M101" s="174"/>
      <c r="N101" s="174"/>
      <c r="O101" s="174"/>
      <c r="P101" s="219"/>
      <c r="Q101" s="196"/>
      <c r="R101" s="195" t="s">
        <v>866</v>
      </c>
      <c r="S101" s="271"/>
      <c r="T101" s="198"/>
      <c r="U101" s="174"/>
      <c r="V101" s="174"/>
      <c r="W101" s="174"/>
      <c r="X101" s="174"/>
      <c r="Y101" s="174"/>
      <c r="Z101" s="174"/>
      <c r="AA101" s="174"/>
      <c r="AB101" s="174"/>
      <c r="AC101" s="174"/>
      <c r="AD101" s="174"/>
      <c r="AE101" s="174"/>
      <c r="AF101" s="174"/>
    </row>
    <row r="102" outlineLevel="2">
      <c r="A102" s="473"/>
      <c r="B102" s="508"/>
      <c r="C102" s="520" t="s">
        <v>1184</v>
      </c>
      <c r="D102" s="523" t="s">
        <v>679</v>
      </c>
      <c r="E102" s="416" t="s">
        <v>266</v>
      </c>
      <c r="F102" s="478"/>
      <c r="G102" s="425"/>
      <c r="H102" s="524"/>
      <c r="I102" s="479"/>
      <c r="J102" s="480"/>
      <c r="K102" s="479"/>
      <c r="L102" s="174"/>
      <c r="M102" s="174"/>
      <c r="N102" s="174"/>
      <c r="O102" s="174"/>
      <c r="P102" s="222"/>
      <c r="Q102" s="178"/>
      <c r="R102" s="211"/>
      <c r="S102" s="276"/>
      <c r="T102" s="180"/>
      <c r="U102" s="174"/>
      <c r="V102" s="174"/>
      <c r="W102" s="174"/>
      <c r="X102" s="174"/>
      <c r="Y102" s="174"/>
      <c r="Z102" s="174"/>
      <c r="AA102" s="174"/>
      <c r="AB102" s="174"/>
      <c r="AC102" s="174"/>
      <c r="AD102" s="174"/>
      <c r="AE102" s="174"/>
      <c r="AF102" s="174"/>
    </row>
    <row r="103" outlineLevel="2">
      <c r="A103" s="474"/>
      <c r="B103" s="525"/>
      <c r="C103" s="526" t="s">
        <v>267</v>
      </c>
      <c r="D103" s="527" t="s">
        <v>679</v>
      </c>
      <c r="E103" s="498" t="s">
        <v>268</v>
      </c>
      <c r="F103" s="476"/>
      <c r="G103" s="439"/>
      <c r="H103" s="456"/>
      <c r="I103" s="428"/>
      <c r="J103" s="429"/>
      <c r="K103" s="411" t="s">
        <v>678</v>
      </c>
      <c r="L103" s="174"/>
      <c r="M103" s="174"/>
      <c r="N103" s="174"/>
      <c r="O103" s="174"/>
      <c r="P103" s="219"/>
      <c r="Q103" s="196"/>
      <c r="R103" s="195" t="s">
        <v>871</v>
      </c>
      <c r="S103" s="271"/>
      <c r="T103" s="198"/>
      <c r="U103" s="174"/>
      <c r="V103" s="174"/>
      <c r="W103" s="174"/>
      <c r="X103" s="174"/>
      <c r="Y103" s="174"/>
      <c r="Z103" s="174"/>
      <c r="AA103" s="174"/>
      <c r="AB103" s="174"/>
      <c r="AC103" s="174"/>
      <c r="AD103" s="174"/>
      <c r="AE103" s="174"/>
      <c r="AF103" s="174"/>
    </row>
    <row r="104" outlineLevel="1">
      <c r="A104" s="473"/>
      <c r="B104" s="528" t="s">
        <v>1185</v>
      </c>
      <c r="C104" s="529"/>
      <c r="D104" s="517" t="s">
        <v>679</v>
      </c>
      <c r="E104" s="530" t="s">
        <v>1186</v>
      </c>
      <c r="F104" s="444"/>
      <c r="G104" s="418"/>
      <c r="H104" s="531"/>
      <c r="I104" s="420"/>
      <c r="J104" s="421"/>
      <c r="K104" s="422" t="s">
        <v>678</v>
      </c>
      <c r="L104" s="174"/>
      <c r="M104" s="174"/>
      <c r="N104" s="174"/>
      <c r="O104" s="174"/>
      <c r="P104" s="222"/>
      <c r="Q104" s="211" t="s">
        <v>872</v>
      </c>
      <c r="R104" s="178"/>
      <c r="S104" s="179"/>
      <c r="T104" s="180"/>
      <c r="U104" s="174"/>
      <c r="V104" s="174"/>
      <c r="W104" s="174"/>
      <c r="X104" s="174"/>
      <c r="Y104" s="174"/>
      <c r="Z104" s="174"/>
      <c r="AA104" s="174"/>
      <c r="AB104" s="174"/>
      <c r="AC104" s="174"/>
      <c r="AD104" s="174"/>
      <c r="AE104" s="174"/>
      <c r="AF104" s="174"/>
    </row>
    <row r="105" outlineLevel="2">
      <c r="A105" s="474"/>
      <c r="B105" s="528" t="s">
        <v>1187</v>
      </c>
      <c r="C105" s="528"/>
      <c r="D105" s="532" t="s">
        <v>679</v>
      </c>
      <c r="E105" s="530" t="s">
        <v>1188</v>
      </c>
      <c r="F105" s="476"/>
      <c r="G105" s="439"/>
      <c r="H105" s="456"/>
      <c r="I105" s="428"/>
      <c r="J105" s="429"/>
      <c r="K105" s="411" t="s">
        <v>678</v>
      </c>
      <c r="L105" s="174"/>
      <c r="M105" s="174"/>
      <c r="N105" s="174"/>
      <c r="O105" s="174"/>
      <c r="P105" s="219"/>
      <c r="Q105" s="196"/>
      <c r="R105" s="195" t="s">
        <v>876</v>
      </c>
      <c r="S105" s="271"/>
      <c r="T105" s="198"/>
      <c r="U105" s="174"/>
      <c r="V105" s="174"/>
      <c r="W105" s="174"/>
      <c r="X105" s="174"/>
      <c r="Y105" s="174"/>
      <c r="Z105" s="174"/>
      <c r="AA105" s="174"/>
      <c r="AB105" s="174"/>
      <c r="AC105" s="174"/>
      <c r="AD105" s="174"/>
      <c r="AE105" s="174"/>
      <c r="AF105" s="174"/>
    </row>
    <row r="106" outlineLevel="2">
      <c r="A106" s="473"/>
      <c r="B106" s="528" t="s">
        <v>1189</v>
      </c>
      <c r="C106" s="528"/>
      <c r="D106" s="532" t="s">
        <v>679</v>
      </c>
      <c r="E106" s="530" t="s">
        <v>1190</v>
      </c>
      <c r="F106" s="478"/>
      <c r="G106" s="425"/>
      <c r="H106" s="435"/>
      <c r="I106" s="479"/>
      <c r="J106" s="480"/>
      <c r="K106" s="422" t="s">
        <v>678</v>
      </c>
      <c r="L106" s="174"/>
      <c r="M106" s="174"/>
      <c r="N106" s="174"/>
      <c r="O106" s="174"/>
      <c r="P106" s="222"/>
      <c r="Q106" s="178"/>
      <c r="R106" s="211" t="s">
        <v>879</v>
      </c>
      <c r="S106" s="276"/>
      <c r="T106" s="180"/>
      <c r="U106" s="174"/>
      <c r="V106" s="174"/>
      <c r="W106" s="174"/>
      <c r="X106" s="174"/>
      <c r="Y106" s="174"/>
      <c r="Z106" s="174"/>
      <c r="AA106" s="174"/>
      <c r="AB106" s="174"/>
      <c r="AC106" s="174"/>
      <c r="AD106" s="174"/>
      <c r="AE106" s="174"/>
      <c r="AF106" s="174"/>
    </row>
    <row r="107">
      <c r="A107" s="463" t="s">
        <v>416</v>
      </c>
      <c r="B107" s="464"/>
      <c r="C107" s="464"/>
      <c r="D107" s="465"/>
      <c r="E107" s="466"/>
      <c r="F107" s="467"/>
      <c r="G107" s="468"/>
      <c r="H107" s="469"/>
      <c r="I107" s="470"/>
      <c r="J107" s="471"/>
      <c r="K107" s="472" t="s">
        <v>678</v>
      </c>
      <c r="L107" s="174"/>
      <c r="M107" s="174"/>
      <c r="N107" s="174"/>
      <c r="O107" s="174"/>
      <c r="P107" s="194" t="s">
        <v>697</v>
      </c>
      <c r="Q107" s="196"/>
      <c r="R107" s="196"/>
      <c r="S107" s="197"/>
      <c r="T107" s="198"/>
      <c r="U107" s="174"/>
      <c r="V107" s="174"/>
      <c r="W107" s="174"/>
      <c r="X107" s="174"/>
      <c r="Y107" s="174"/>
      <c r="Z107" s="174"/>
      <c r="AA107" s="174"/>
      <c r="AB107" s="174"/>
      <c r="AC107" s="174"/>
      <c r="AD107" s="174"/>
      <c r="AE107" s="174"/>
      <c r="AF107" s="174"/>
    </row>
    <row r="108" outlineLevel="1">
      <c r="A108" s="473"/>
      <c r="B108" s="414" t="s">
        <v>698</v>
      </c>
      <c r="C108" s="413"/>
      <c r="D108" s="436"/>
      <c r="E108" s="424"/>
      <c r="F108" s="444"/>
      <c r="G108" s="418"/>
      <c r="H108" s="419"/>
      <c r="I108" s="420"/>
      <c r="J108" s="421"/>
      <c r="K108" s="422" t="s">
        <v>678</v>
      </c>
      <c r="L108" s="174"/>
      <c r="M108" s="174"/>
      <c r="N108" s="174"/>
      <c r="O108" s="174"/>
      <c r="P108" s="222"/>
      <c r="Q108" s="211" t="s">
        <v>703</v>
      </c>
      <c r="R108" s="178"/>
      <c r="S108" s="179"/>
      <c r="T108" s="180"/>
      <c r="U108" s="174"/>
      <c r="V108" s="174"/>
      <c r="W108" s="174"/>
      <c r="X108" s="174"/>
      <c r="Y108" s="174"/>
      <c r="Z108" s="174"/>
      <c r="AA108" s="174"/>
      <c r="AB108" s="174"/>
      <c r="AC108" s="174"/>
      <c r="AD108" s="174"/>
      <c r="AE108" s="174"/>
      <c r="AF108" s="174"/>
    </row>
    <row r="109" outlineLevel="2">
      <c r="A109" s="474"/>
      <c r="B109" s="403"/>
      <c r="C109" s="402" t="s">
        <v>418</v>
      </c>
      <c r="D109" s="533" t="s">
        <v>21</v>
      </c>
      <c r="E109" s="488" t="s">
        <v>419</v>
      </c>
      <c r="F109" s="534" t="s">
        <v>706</v>
      </c>
      <c r="G109" s="439"/>
      <c r="H109" s="429"/>
      <c r="I109" s="428"/>
      <c r="J109" s="429"/>
      <c r="K109" s="411" t="s">
        <v>678</v>
      </c>
      <c r="L109" s="174"/>
      <c r="M109" s="174"/>
      <c r="N109" s="174"/>
      <c r="O109" s="174"/>
      <c r="P109" s="219"/>
      <c r="Q109" s="196"/>
      <c r="R109" s="195" t="s">
        <v>884</v>
      </c>
      <c r="S109" s="271"/>
      <c r="T109" s="198"/>
      <c r="U109" s="174"/>
      <c r="V109" s="174"/>
      <c r="W109" s="174"/>
      <c r="X109" s="174"/>
      <c r="Y109" s="174"/>
      <c r="Z109" s="174"/>
      <c r="AA109" s="174"/>
      <c r="AB109" s="174"/>
      <c r="AC109" s="174"/>
      <c r="AD109" s="174"/>
      <c r="AE109" s="174"/>
      <c r="AF109" s="174"/>
    </row>
    <row r="110" outlineLevel="2">
      <c r="A110" s="473"/>
      <c r="B110" s="413"/>
      <c r="C110" s="414" t="s">
        <v>420</v>
      </c>
      <c r="D110" s="535" t="s">
        <v>21</v>
      </c>
      <c r="E110" s="487" t="s">
        <v>421</v>
      </c>
      <c r="F110" s="536" t="s">
        <v>885</v>
      </c>
      <c r="G110" s="425"/>
      <c r="H110" s="480"/>
      <c r="I110" s="479"/>
      <c r="J110" s="480"/>
      <c r="K110" s="422" t="s">
        <v>678</v>
      </c>
      <c r="L110" s="174"/>
      <c r="M110" s="174"/>
      <c r="N110" s="174"/>
      <c r="O110" s="174"/>
      <c r="P110" s="222"/>
      <c r="Q110" s="178"/>
      <c r="R110" s="211" t="s">
        <v>886</v>
      </c>
      <c r="S110" s="276"/>
      <c r="T110" s="180"/>
      <c r="U110" s="174"/>
      <c r="V110" s="174"/>
      <c r="W110" s="174"/>
      <c r="X110" s="174"/>
      <c r="Y110" s="174"/>
      <c r="Z110" s="174"/>
      <c r="AA110" s="174"/>
      <c r="AB110" s="174"/>
      <c r="AC110" s="174"/>
      <c r="AD110" s="174"/>
      <c r="AE110" s="174"/>
      <c r="AF110" s="174"/>
    </row>
    <row r="111" outlineLevel="2">
      <c r="A111" s="474"/>
      <c r="B111" s="403"/>
      <c r="C111" s="402" t="s">
        <v>887</v>
      </c>
      <c r="D111" s="533" t="s">
        <v>21</v>
      </c>
      <c r="E111" s="488" t="s">
        <v>423</v>
      </c>
      <c r="F111" s="534" t="s">
        <v>851</v>
      </c>
      <c r="G111" s="439"/>
      <c r="H111" s="429"/>
      <c r="I111" s="428"/>
      <c r="J111" s="429"/>
      <c r="K111" s="411" t="s">
        <v>678</v>
      </c>
      <c r="L111" s="174"/>
      <c r="M111" s="174"/>
      <c r="N111" s="174"/>
      <c r="O111" s="174"/>
      <c r="P111" s="219"/>
      <c r="Q111" s="196"/>
      <c r="R111" s="195" t="s">
        <v>888</v>
      </c>
      <c r="S111" s="271"/>
      <c r="T111" s="198"/>
      <c r="U111" s="174"/>
      <c r="V111" s="174"/>
      <c r="W111" s="174"/>
      <c r="X111" s="174"/>
      <c r="Y111" s="174"/>
      <c r="Z111" s="174"/>
      <c r="AA111" s="174"/>
      <c r="AB111" s="174"/>
      <c r="AC111" s="174"/>
      <c r="AD111" s="174"/>
      <c r="AE111" s="174"/>
      <c r="AF111" s="174"/>
    </row>
    <row r="112" outlineLevel="1">
      <c r="A112" s="473"/>
      <c r="B112" s="414" t="s">
        <v>889</v>
      </c>
      <c r="C112" s="413"/>
      <c r="D112" s="477" t="s">
        <v>485</v>
      </c>
      <c r="E112" s="416" t="s">
        <v>890</v>
      </c>
      <c r="F112" s="537"/>
      <c r="G112" s="538" t="s">
        <v>891</v>
      </c>
      <c r="H112" s="419"/>
      <c r="I112" s="420"/>
      <c r="J112" s="421"/>
      <c r="K112" s="422" t="s">
        <v>678</v>
      </c>
      <c r="L112" s="174"/>
      <c r="M112" s="174"/>
      <c r="N112" s="174"/>
      <c r="O112" s="174"/>
      <c r="P112" s="222"/>
      <c r="Q112" s="211" t="s">
        <v>892</v>
      </c>
      <c r="R112" s="178"/>
      <c r="S112" s="179"/>
      <c r="T112" s="180"/>
      <c r="U112" s="174"/>
      <c r="V112" s="174"/>
      <c r="W112" s="174"/>
      <c r="X112" s="174"/>
      <c r="Y112" s="174"/>
      <c r="Z112" s="174"/>
      <c r="AA112" s="174"/>
      <c r="AB112" s="174"/>
      <c r="AC112" s="174"/>
      <c r="AD112" s="174"/>
      <c r="AE112" s="174"/>
      <c r="AF112" s="174"/>
    </row>
    <row r="113" outlineLevel="1">
      <c r="A113" s="474"/>
      <c r="B113" s="402" t="s">
        <v>543</v>
      </c>
      <c r="C113" s="403"/>
      <c r="D113" s="475" t="s">
        <v>485</v>
      </c>
      <c r="E113" s="423" t="s">
        <v>544</v>
      </c>
      <c r="F113" s="539"/>
      <c r="G113" s="540" t="s">
        <v>891</v>
      </c>
      <c r="H113" s="408"/>
      <c r="I113" s="409"/>
      <c r="J113" s="410"/>
      <c r="K113" s="411" t="s">
        <v>678</v>
      </c>
      <c r="L113" s="174"/>
      <c r="M113" s="174"/>
      <c r="N113" s="174"/>
      <c r="O113" s="174"/>
      <c r="P113" s="219"/>
      <c r="Q113" s="195" t="s">
        <v>893</v>
      </c>
      <c r="R113" s="196"/>
      <c r="S113" s="197"/>
      <c r="T113" s="198"/>
      <c r="U113" s="174"/>
      <c r="V113" s="174"/>
      <c r="W113" s="174"/>
      <c r="X113" s="174"/>
      <c r="Y113" s="174"/>
      <c r="Z113" s="174"/>
      <c r="AA113" s="174"/>
      <c r="AB113" s="174"/>
      <c r="AC113" s="174"/>
      <c r="AD113" s="174"/>
      <c r="AE113" s="174"/>
      <c r="AF113" s="174"/>
    </row>
    <row r="114" outlineLevel="1">
      <c r="A114" s="473"/>
      <c r="B114" s="414" t="s">
        <v>894</v>
      </c>
      <c r="C114" s="413"/>
      <c r="D114" s="477" t="s">
        <v>485</v>
      </c>
      <c r="E114" s="416" t="s">
        <v>502</v>
      </c>
      <c r="F114" s="537"/>
      <c r="G114" s="538" t="s">
        <v>895</v>
      </c>
      <c r="H114" s="419"/>
      <c r="I114" s="420"/>
      <c r="J114" s="421"/>
      <c r="K114" s="422" t="s">
        <v>678</v>
      </c>
      <c r="L114" s="174"/>
      <c r="M114" s="174"/>
      <c r="N114" s="174"/>
      <c r="O114" s="174"/>
      <c r="P114" s="222"/>
      <c r="Q114" s="211" t="s">
        <v>896</v>
      </c>
      <c r="R114" s="178"/>
      <c r="S114" s="179"/>
      <c r="T114" s="180"/>
      <c r="U114" s="174"/>
      <c r="V114" s="174"/>
      <c r="W114" s="174"/>
      <c r="X114" s="174"/>
      <c r="Y114" s="174"/>
      <c r="Z114" s="174"/>
      <c r="AA114" s="174"/>
      <c r="AB114" s="174"/>
      <c r="AC114" s="174"/>
      <c r="AD114" s="174"/>
      <c r="AE114" s="174"/>
      <c r="AF114" s="174"/>
    </row>
    <row r="115" outlineLevel="1">
      <c r="A115" s="474"/>
      <c r="B115" s="402" t="s">
        <v>897</v>
      </c>
      <c r="C115" s="403"/>
      <c r="D115" s="475" t="s">
        <v>679</v>
      </c>
      <c r="E115" s="423" t="s">
        <v>504</v>
      </c>
      <c r="F115" s="539"/>
      <c r="G115" s="540" t="s">
        <v>898</v>
      </c>
      <c r="H115" s="408"/>
      <c r="I115" s="409"/>
      <c r="J115" s="410"/>
      <c r="K115" s="411" t="s">
        <v>678</v>
      </c>
      <c r="L115" s="174"/>
      <c r="M115" s="174"/>
      <c r="N115" s="174"/>
      <c r="O115" s="174"/>
      <c r="P115" s="219"/>
      <c r="Q115" s="195" t="s">
        <v>899</v>
      </c>
      <c r="R115" s="196"/>
      <c r="S115" s="197"/>
      <c r="T115" s="198"/>
      <c r="U115" s="174"/>
      <c r="V115" s="174"/>
      <c r="W115" s="174"/>
      <c r="X115" s="174"/>
      <c r="Y115" s="174"/>
      <c r="Z115" s="174"/>
      <c r="AA115" s="174"/>
      <c r="AB115" s="174"/>
      <c r="AC115" s="174"/>
      <c r="AD115" s="174"/>
      <c r="AE115" s="174"/>
      <c r="AF115" s="174"/>
    </row>
    <row r="116" outlineLevel="1">
      <c r="A116" s="473"/>
      <c r="B116" s="414" t="s">
        <v>434</v>
      </c>
      <c r="C116" s="413"/>
      <c r="D116" s="477" t="s">
        <v>21</v>
      </c>
      <c r="E116" s="416" t="s">
        <v>435</v>
      </c>
      <c r="F116" s="478" t="s">
        <v>706</v>
      </c>
      <c r="G116" s="418"/>
      <c r="H116" s="419"/>
      <c r="I116" s="420"/>
      <c r="J116" s="421"/>
      <c r="K116" s="422" t="s">
        <v>678</v>
      </c>
      <c r="L116" s="174"/>
      <c r="M116" s="174"/>
      <c r="N116" s="174"/>
      <c r="O116" s="174"/>
      <c r="P116" s="222"/>
      <c r="Q116" s="211" t="s">
        <v>707</v>
      </c>
      <c r="R116" s="178"/>
      <c r="S116" s="179"/>
      <c r="T116" s="180"/>
      <c r="U116" s="174"/>
      <c r="V116" s="174"/>
      <c r="W116" s="174"/>
      <c r="X116" s="174"/>
      <c r="Y116" s="174"/>
      <c r="Z116" s="174"/>
      <c r="AA116" s="174"/>
      <c r="AB116" s="174"/>
      <c r="AC116" s="174"/>
      <c r="AD116" s="174"/>
      <c r="AE116" s="174"/>
      <c r="AF116" s="174"/>
    </row>
    <row r="117" outlineLevel="1">
      <c r="A117" s="474"/>
      <c r="B117" s="402" t="s">
        <v>900</v>
      </c>
      <c r="C117" s="402"/>
      <c r="D117" s="541"/>
      <c r="E117" s="405"/>
      <c r="F117" s="476"/>
      <c r="G117" s="407"/>
      <c r="H117" s="456" t="s">
        <v>901</v>
      </c>
      <c r="I117" s="409"/>
      <c r="J117" s="410"/>
      <c r="K117" s="428"/>
      <c r="L117" s="174"/>
      <c r="M117" s="174"/>
      <c r="N117" s="174"/>
      <c r="O117" s="174"/>
      <c r="P117" s="219"/>
      <c r="Q117" s="195"/>
      <c r="R117" s="196"/>
      <c r="S117" s="197"/>
      <c r="T117" s="198"/>
      <c r="U117" s="174"/>
      <c r="V117" s="174"/>
      <c r="W117" s="174"/>
      <c r="X117" s="174"/>
      <c r="Y117" s="174"/>
      <c r="Z117" s="174"/>
      <c r="AA117" s="174"/>
      <c r="AB117" s="174"/>
      <c r="AC117" s="174"/>
      <c r="AD117" s="174"/>
      <c r="AE117" s="174"/>
      <c r="AF117" s="174"/>
    </row>
    <row r="118" outlineLevel="1">
      <c r="A118" s="473"/>
      <c r="B118" s="414"/>
      <c r="C118" s="414" t="s">
        <v>424</v>
      </c>
      <c r="D118" s="477" t="s">
        <v>21</v>
      </c>
      <c r="E118" s="416" t="s">
        <v>425</v>
      </c>
      <c r="F118" s="478" t="s">
        <v>708</v>
      </c>
      <c r="G118" s="418"/>
      <c r="H118" s="435" t="s">
        <v>901</v>
      </c>
      <c r="I118" s="420"/>
      <c r="J118" s="421"/>
      <c r="K118" s="422" t="s">
        <v>678</v>
      </c>
      <c r="L118" s="174"/>
      <c r="M118" s="174"/>
      <c r="N118" s="174"/>
      <c r="O118" s="174"/>
      <c r="P118" s="222"/>
      <c r="Q118" s="211" t="s">
        <v>710</v>
      </c>
      <c r="R118" s="178"/>
      <c r="S118" s="179"/>
      <c r="T118" s="180"/>
      <c r="U118" s="174"/>
      <c r="V118" s="174"/>
      <c r="W118" s="174"/>
      <c r="X118" s="174"/>
      <c r="Y118" s="174"/>
      <c r="Z118" s="174"/>
      <c r="AA118" s="174"/>
      <c r="AB118" s="174"/>
      <c r="AC118" s="174"/>
      <c r="AD118" s="174"/>
      <c r="AE118" s="174"/>
      <c r="AF118" s="174"/>
    </row>
    <row r="119" outlineLevel="1">
      <c r="A119" s="474"/>
      <c r="B119" s="402"/>
      <c r="C119" s="402" t="s">
        <v>432</v>
      </c>
      <c r="D119" s="475" t="s">
        <v>21</v>
      </c>
      <c r="E119" s="423" t="s">
        <v>433</v>
      </c>
      <c r="F119" s="476" t="s">
        <v>713</v>
      </c>
      <c r="G119" s="407"/>
      <c r="H119" s="456" t="s">
        <v>901</v>
      </c>
      <c r="I119" s="409"/>
      <c r="J119" s="410"/>
      <c r="K119" s="411" t="s">
        <v>678</v>
      </c>
      <c r="L119" s="174"/>
      <c r="M119" s="174"/>
      <c r="N119" s="174"/>
      <c r="O119" s="174"/>
      <c r="P119" s="219"/>
      <c r="Q119" s="195" t="s">
        <v>714</v>
      </c>
      <c r="R119" s="196"/>
      <c r="S119" s="197"/>
      <c r="T119" s="198"/>
      <c r="U119" s="174"/>
      <c r="V119" s="174"/>
      <c r="W119" s="174"/>
      <c r="X119" s="174"/>
      <c r="Y119" s="174"/>
      <c r="Z119" s="174"/>
      <c r="AA119" s="174"/>
      <c r="AB119" s="174"/>
      <c r="AC119" s="174"/>
      <c r="AD119" s="174"/>
      <c r="AE119" s="174"/>
      <c r="AF119" s="174"/>
    </row>
    <row r="120" outlineLevel="1">
      <c r="A120" s="473"/>
      <c r="B120" s="414"/>
      <c r="C120" s="414" t="s">
        <v>426</v>
      </c>
      <c r="D120" s="477" t="s">
        <v>21</v>
      </c>
      <c r="E120" s="416" t="s">
        <v>427</v>
      </c>
      <c r="F120" s="478" t="s">
        <v>902</v>
      </c>
      <c r="G120" s="418"/>
      <c r="H120" s="435" t="s">
        <v>901</v>
      </c>
      <c r="I120" s="420"/>
      <c r="J120" s="421"/>
      <c r="K120" s="422" t="s">
        <v>678</v>
      </c>
      <c r="L120" s="174"/>
      <c r="M120" s="174"/>
      <c r="N120" s="174"/>
      <c r="O120" s="174"/>
      <c r="P120" s="222"/>
      <c r="Q120" s="211" t="s">
        <v>903</v>
      </c>
      <c r="R120" s="178"/>
      <c r="S120" s="179"/>
      <c r="T120" s="180"/>
      <c r="U120" s="174"/>
      <c r="V120" s="174"/>
      <c r="W120" s="174"/>
      <c r="X120" s="174"/>
      <c r="Y120" s="174"/>
      <c r="Z120" s="174"/>
      <c r="AA120" s="174"/>
      <c r="AB120" s="174"/>
      <c r="AC120" s="174"/>
      <c r="AD120" s="174"/>
      <c r="AE120" s="174"/>
      <c r="AF120" s="174"/>
    </row>
    <row r="121" outlineLevel="1">
      <c r="A121" s="474"/>
      <c r="B121" s="402"/>
      <c r="C121" s="402" t="s">
        <v>428</v>
      </c>
      <c r="D121" s="475" t="s">
        <v>21</v>
      </c>
      <c r="E121" s="423" t="s">
        <v>429</v>
      </c>
      <c r="F121" s="476" t="s">
        <v>711</v>
      </c>
      <c r="G121" s="407"/>
      <c r="H121" s="456" t="s">
        <v>901</v>
      </c>
      <c r="I121" s="409"/>
      <c r="J121" s="410"/>
      <c r="K121" s="411" t="s">
        <v>678</v>
      </c>
      <c r="L121" s="174"/>
      <c r="M121" s="174"/>
      <c r="N121" s="174"/>
      <c r="O121" s="174"/>
      <c r="P121" s="219"/>
      <c r="Q121" s="195" t="s">
        <v>712</v>
      </c>
      <c r="R121" s="196"/>
      <c r="S121" s="197"/>
      <c r="T121" s="198"/>
      <c r="U121" s="174"/>
      <c r="V121" s="174"/>
      <c r="W121" s="174"/>
      <c r="X121" s="174"/>
      <c r="Y121" s="174"/>
      <c r="Z121" s="174"/>
      <c r="AA121" s="174"/>
      <c r="AB121" s="174"/>
      <c r="AC121" s="174"/>
      <c r="AD121" s="174"/>
      <c r="AE121" s="174"/>
      <c r="AF121" s="174"/>
    </row>
    <row r="122" outlineLevel="1">
      <c r="A122" s="473"/>
      <c r="B122" s="414"/>
      <c r="C122" s="414" t="s">
        <v>430</v>
      </c>
      <c r="D122" s="477" t="s">
        <v>21</v>
      </c>
      <c r="E122" s="416" t="s">
        <v>431</v>
      </c>
      <c r="F122" s="478" t="s">
        <v>904</v>
      </c>
      <c r="G122" s="418"/>
      <c r="H122" s="435" t="s">
        <v>905</v>
      </c>
      <c r="I122" s="420"/>
      <c r="J122" s="421"/>
      <c r="K122" s="422" t="s">
        <v>678</v>
      </c>
      <c r="L122" s="174"/>
      <c r="M122" s="174"/>
      <c r="N122" s="174"/>
      <c r="O122" s="174"/>
      <c r="P122" s="222"/>
      <c r="Q122" s="211" t="s">
        <v>906</v>
      </c>
      <c r="R122" s="178"/>
      <c r="S122" s="179"/>
      <c r="T122" s="180"/>
      <c r="U122" s="174"/>
      <c r="V122" s="174"/>
      <c r="W122" s="174"/>
      <c r="X122" s="174"/>
      <c r="Y122" s="174"/>
      <c r="Z122" s="174"/>
      <c r="AA122" s="174"/>
      <c r="AB122" s="174"/>
      <c r="AC122" s="174"/>
      <c r="AD122" s="174"/>
      <c r="AE122" s="174"/>
      <c r="AF122" s="174"/>
    </row>
    <row r="123" outlineLevel="1">
      <c r="A123" s="474"/>
      <c r="B123" s="402" t="s">
        <v>436</v>
      </c>
      <c r="C123" s="403"/>
      <c r="D123" s="475" t="s">
        <v>21</v>
      </c>
      <c r="E123" s="423" t="s">
        <v>907</v>
      </c>
      <c r="F123" s="476" t="s">
        <v>874</v>
      </c>
      <c r="G123" s="407"/>
      <c r="H123" s="408"/>
      <c r="I123" s="409"/>
      <c r="J123" s="410"/>
      <c r="K123" s="411" t="s">
        <v>678</v>
      </c>
      <c r="L123" s="174"/>
      <c r="M123" s="174"/>
      <c r="N123" s="174"/>
      <c r="O123" s="174"/>
      <c r="P123" s="219"/>
      <c r="Q123" s="195" t="s">
        <v>908</v>
      </c>
      <c r="R123" s="196"/>
      <c r="S123" s="197"/>
      <c r="T123" s="198"/>
      <c r="U123" s="174"/>
      <c r="V123" s="174"/>
      <c r="W123" s="174"/>
      <c r="X123" s="174"/>
      <c r="Y123" s="174"/>
      <c r="Z123" s="174"/>
      <c r="AA123" s="174"/>
      <c r="AB123" s="174"/>
      <c r="AC123" s="174"/>
      <c r="AD123" s="174"/>
      <c r="AE123" s="174"/>
      <c r="AF123" s="174"/>
    </row>
    <row r="124" outlineLevel="1">
      <c r="A124" s="473"/>
      <c r="B124" s="414" t="s">
        <v>438</v>
      </c>
      <c r="C124" s="413"/>
      <c r="D124" s="542"/>
      <c r="E124" s="424"/>
      <c r="F124" s="478"/>
      <c r="G124" s="418"/>
      <c r="H124" s="419"/>
      <c r="I124" s="420"/>
      <c r="J124" s="421"/>
      <c r="K124" s="422" t="s">
        <v>678</v>
      </c>
      <c r="L124" s="174"/>
      <c r="M124" s="174"/>
      <c r="N124" s="174"/>
      <c r="O124" s="174"/>
      <c r="P124" s="222"/>
      <c r="Q124" s="211" t="s">
        <v>718</v>
      </c>
      <c r="R124" s="178"/>
      <c r="S124" s="179"/>
      <c r="T124" s="180"/>
      <c r="U124" s="174"/>
      <c r="V124" s="174"/>
      <c r="W124" s="174"/>
      <c r="X124" s="174"/>
      <c r="Y124" s="174"/>
      <c r="Z124" s="174"/>
      <c r="AA124" s="174"/>
      <c r="AB124" s="174"/>
      <c r="AC124" s="174"/>
      <c r="AD124" s="174"/>
      <c r="AE124" s="174"/>
      <c r="AF124" s="174"/>
    </row>
    <row r="125" outlineLevel="2">
      <c r="A125" s="474"/>
      <c r="B125" s="402"/>
      <c r="C125" s="402" t="s">
        <v>439</v>
      </c>
      <c r="D125" s="475" t="s">
        <v>21</v>
      </c>
      <c r="E125" s="423" t="s">
        <v>909</v>
      </c>
      <c r="F125" s="476" t="s">
        <v>910</v>
      </c>
      <c r="G125" s="439"/>
      <c r="H125" s="429"/>
      <c r="I125" s="428"/>
      <c r="J125" s="429"/>
      <c r="K125" s="411" t="s">
        <v>678</v>
      </c>
      <c r="L125" s="174"/>
      <c r="M125" s="174"/>
      <c r="N125" s="174"/>
      <c r="O125" s="174"/>
      <c r="P125" s="219"/>
      <c r="Q125" s="195"/>
      <c r="R125" s="195" t="s">
        <v>911</v>
      </c>
      <c r="S125" s="271"/>
      <c r="T125" s="198"/>
      <c r="U125" s="174"/>
      <c r="V125" s="174"/>
      <c r="W125" s="174"/>
      <c r="X125" s="174"/>
      <c r="Y125" s="174"/>
      <c r="Z125" s="174"/>
      <c r="AA125" s="174"/>
      <c r="AB125" s="174"/>
      <c r="AC125" s="174"/>
      <c r="AD125" s="174"/>
      <c r="AE125" s="174"/>
      <c r="AF125" s="174"/>
    </row>
    <row r="126" outlineLevel="2">
      <c r="A126" s="473"/>
      <c r="B126" s="414"/>
      <c r="C126" s="414" t="s">
        <v>441</v>
      </c>
      <c r="D126" s="477" t="s">
        <v>21</v>
      </c>
      <c r="E126" s="416" t="s">
        <v>912</v>
      </c>
      <c r="F126" s="478" t="s">
        <v>913</v>
      </c>
      <c r="G126" s="425"/>
      <c r="H126" s="480"/>
      <c r="I126" s="479"/>
      <c r="J126" s="480"/>
      <c r="K126" s="422" t="s">
        <v>678</v>
      </c>
      <c r="L126" s="174"/>
      <c r="M126" s="174"/>
      <c r="N126" s="174"/>
      <c r="O126" s="174"/>
      <c r="P126" s="222"/>
      <c r="Q126" s="211"/>
      <c r="R126" s="211" t="s">
        <v>914</v>
      </c>
      <c r="S126" s="276"/>
      <c r="T126" s="180"/>
      <c r="U126" s="174"/>
      <c r="V126" s="174"/>
      <c r="W126" s="174"/>
      <c r="X126" s="174"/>
      <c r="Y126" s="174"/>
      <c r="Z126" s="174"/>
      <c r="AA126" s="174"/>
      <c r="AB126" s="174"/>
      <c r="AC126" s="174"/>
      <c r="AD126" s="174"/>
      <c r="AE126" s="174"/>
      <c r="AF126" s="174"/>
    </row>
    <row r="127" outlineLevel="2">
      <c r="A127" s="474"/>
      <c r="B127" s="402"/>
      <c r="C127" s="402" t="s">
        <v>443</v>
      </c>
      <c r="D127" s="475" t="s">
        <v>647</v>
      </c>
      <c r="E127" s="423" t="s">
        <v>915</v>
      </c>
      <c r="F127" s="476" t="s">
        <v>916</v>
      </c>
      <c r="G127" s="439"/>
      <c r="H127" s="429"/>
      <c r="I127" s="428"/>
      <c r="J127" s="429"/>
      <c r="K127" s="411" t="s">
        <v>678</v>
      </c>
      <c r="L127" s="174"/>
      <c r="M127" s="174"/>
      <c r="N127" s="174"/>
      <c r="O127" s="174"/>
      <c r="P127" s="219"/>
      <c r="Q127" s="195"/>
      <c r="R127" s="195" t="s">
        <v>917</v>
      </c>
      <c r="S127" s="271"/>
      <c r="T127" s="198"/>
      <c r="U127" s="174"/>
      <c r="V127" s="174"/>
      <c r="W127" s="174"/>
      <c r="X127" s="174"/>
      <c r="Y127" s="174"/>
      <c r="Z127" s="174"/>
      <c r="AA127" s="174"/>
      <c r="AB127" s="174"/>
      <c r="AC127" s="174"/>
      <c r="AD127" s="174"/>
      <c r="AE127" s="174"/>
      <c r="AF127" s="174"/>
    </row>
    <row r="128" outlineLevel="2">
      <c r="A128" s="473"/>
      <c r="B128" s="414"/>
      <c r="C128" s="414" t="s">
        <v>445</v>
      </c>
      <c r="D128" s="477" t="s">
        <v>21</v>
      </c>
      <c r="E128" s="416" t="s">
        <v>918</v>
      </c>
      <c r="F128" s="543" t="s">
        <v>919</v>
      </c>
      <c r="G128" s="425"/>
      <c r="H128" s="480"/>
      <c r="I128" s="479"/>
      <c r="J128" s="480"/>
      <c r="K128" s="422" t="s">
        <v>678</v>
      </c>
      <c r="L128" s="174"/>
      <c r="M128" s="174"/>
      <c r="N128" s="174"/>
      <c r="O128" s="174"/>
      <c r="P128" s="222"/>
      <c r="Q128" s="211"/>
      <c r="R128" s="211" t="s">
        <v>920</v>
      </c>
      <c r="S128" s="276"/>
      <c r="T128" s="180"/>
      <c r="U128" s="174"/>
      <c r="V128" s="174"/>
      <c r="W128" s="174"/>
      <c r="X128" s="174"/>
      <c r="Y128" s="174"/>
      <c r="Z128" s="174"/>
      <c r="AA128" s="174"/>
      <c r="AB128" s="174"/>
      <c r="AC128" s="174"/>
      <c r="AD128" s="174"/>
      <c r="AE128" s="174"/>
      <c r="AF128" s="174"/>
    </row>
    <row r="129" outlineLevel="2">
      <c r="A129" s="474"/>
      <c r="B129" s="402"/>
      <c r="C129" s="402" t="s">
        <v>921</v>
      </c>
      <c r="D129" s="475" t="s">
        <v>21</v>
      </c>
      <c r="E129" s="423" t="s">
        <v>922</v>
      </c>
      <c r="F129" s="476" t="s">
        <v>923</v>
      </c>
      <c r="G129" s="439"/>
      <c r="H129" s="429"/>
      <c r="I129" s="428"/>
      <c r="J129" s="429"/>
      <c r="K129" s="411" t="s">
        <v>678</v>
      </c>
      <c r="L129" s="174"/>
      <c r="M129" s="174"/>
      <c r="N129" s="174"/>
      <c r="O129" s="174"/>
      <c r="P129" s="219"/>
      <c r="Q129" s="195"/>
      <c r="R129" s="195" t="s">
        <v>924</v>
      </c>
      <c r="S129" s="271"/>
      <c r="T129" s="198"/>
      <c r="U129" s="174"/>
      <c r="V129" s="174"/>
      <c r="W129" s="174"/>
      <c r="X129" s="174"/>
      <c r="Y129" s="174"/>
      <c r="Z129" s="174"/>
      <c r="AA129" s="174"/>
      <c r="AB129" s="174"/>
      <c r="AC129" s="174"/>
      <c r="AD129" s="174"/>
      <c r="AE129" s="174"/>
      <c r="AF129" s="174"/>
    </row>
    <row r="130" outlineLevel="2">
      <c r="A130" s="473"/>
      <c r="B130" s="414"/>
      <c r="C130" s="414" t="s">
        <v>449</v>
      </c>
      <c r="D130" s="477" t="s">
        <v>21</v>
      </c>
      <c r="E130" s="416" t="s">
        <v>925</v>
      </c>
      <c r="F130" s="478" t="s">
        <v>926</v>
      </c>
      <c r="G130" s="425"/>
      <c r="H130" s="480"/>
      <c r="I130" s="479"/>
      <c r="J130" s="480"/>
      <c r="K130" s="422" t="s">
        <v>678</v>
      </c>
      <c r="L130" s="174"/>
      <c r="M130" s="174"/>
      <c r="N130" s="174"/>
      <c r="O130" s="174"/>
      <c r="P130" s="222"/>
      <c r="Q130" s="211"/>
      <c r="R130" s="211" t="s">
        <v>927</v>
      </c>
      <c r="S130" s="276"/>
      <c r="T130" s="180"/>
      <c r="U130" s="174"/>
      <c r="V130" s="174"/>
      <c r="W130" s="174"/>
      <c r="X130" s="174"/>
      <c r="Y130" s="174"/>
      <c r="Z130" s="174"/>
      <c r="AA130" s="174"/>
      <c r="AB130" s="174"/>
      <c r="AC130" s="174"/>
      <c r="AD130" s="174"/>
      <c r="AE130" s="174"/>
      <c r="AF130" s="174"/>
    </row>
    <row r="131" outlineLevel="1">
      <c r="A131" s="474"/>
      <c r="B131" s="462" t="s">
        <v>928</v>
      </c>
      <c r="C131" s="403"/>
      <c r="D131" s="475" t="s">
        <v>21</v>
      </c>
      <c r="E131" s="405"/>
      <c r="F131" s="476" t="s">
        <v>929</v>
      </c>
      <c r="G131" s="439" t="s">
        <v>930</v>
      </c>
      <c r="H131" s="456" t="s">
        <v>931</v>
      </c>
      <c r="I131" s="409"/>
      <c r="J131" s="410"/>
      <c r="K131" s="428"/>
      <c r="L131" s="174"/>
      <c r="M131" s="174"/>
      <c r="N131" s="174"/>
      <c r="O131" s="174"/>
      <c r="P131" s="219"/>
      <c r="Q131" s="195"/>
      <c r="R131" s="196"/>
      <c r="S131" s="197"/>
      <c r="T131" s="198"/>
      <c r="U131" s="174"/>
      <c r="V131" s="174"/>
      <c r="W131" s="174"/>
      <c r="X131" s="174"/>
      <c r="Y131" s="174"/>
      <c r="Z131" s="174"/>
      <c r="AA131" s="174"/>
      <c r="AB131" s="174"/>
      <c r="AC131" s="174"/>
      <c r="AD131" s="174"/>
      <c r="AE131" s="174"/>
      <c r="AF131" s="174"/>
    </row>
    <row r="132" outlineLevel="1">
      <c r="A132" s="473"/>
      <c r="B132" s="414" t="s">
        <v>451</v>
      </c>
      <c r="C132" s="413"/>
      <c r="D132" s="477" t="s">
        <v>21</v>
      </c>
      <c r="E132" s="416" t="s">
        <v>932</v>
      </c>
      <c r="F132" s="478" t="s">
        <v>881</v>
      </c>
      <c r="G132" s="418"/>
      <c r="H132" s="419"/>
      <c r="I132" s="420"/>
      <c r="J132" s="421"/>
      <c r="K132" s="422" t="s">
        <v>678</v>
      </c>
      <c r="L132" s="174"/>
      <c r="M132" s="174"/>
      <c r="N132" s="174"/>
      <c r="O132" s="174"/>
      <c r="P132" s="222"/>
      <c r="Q132" s="211" t="s">
        <v>719</v>
      </c>
      <c r="R132" s="178"/>
      <c r="S132" s="179"/>
      <c r="T132" s="180"/>
      <c r="U132" s="174"/>
      <c r="V132" s="174"/>
      <c r="W132" s="174"/>
      <c r="X132" s="174"/>
      <c r="Y132" s="174"/>
      <c r="Z132" s="174"/>
      <c r="AA132" s="174"/>
      <c r="AB132" s="174"/>
      <c r="AC132" s="174"/>
      <c r="AD132" s="174"/>
      <c r="AE132" s="174"/>
      <c r="AF132" s="174"/>
    </row>
    <row r="133" outlineLevel="1">
      <c r="A133" s="474"/>
      <c r="B133" s="402" t="s">
        <v>933</v>
      </c>
      <c r="C133" s="403"/>
      <c r="D133" s="475" t="s">
        <v>459</v>
      </c>
      <c r="E133" s="423" t="s">
        <v>934</v>
      </c>
      <c r="F133" s="539" t="s">
        <v>831</v>
      </c>
      <c r="G133" s="540" t="s">
        <v>935</v>
      </c>
      <c r="H133" s="408"/>
      <c r="I133" s="409"/>
      <c r="J133" s="410"/>
      <c r="K133" s="411" t="s">
        <v>678</v>
      </c>
      <c r="L133" s="174"/>
      <c r="M133" s="174"/>
      <c r="N133" s="174"/>
      <c r="O133" s="174"/>
      <c r="P133" s="219"/>
      <c r="Q133" s="195" t="s">
        <v>936</v>
      </c>
      <c r="R133" s="196"/>
      <c r="S133" s="197"/>
      <c r="T133" s="198"/>
      <c r="U133" s="174"/>
      <c r="V133" s="174"/>
      <c r="W133" s="174"/>
      <c r="X133" s="174"/>
      <c r="Y133" s="174"/>
      <c r="Z133" s="174"/>
      <c r="AA133" s="174"/>
      <c r="AB133" s="174"/>
      <c r="AC133" s="174"/>
      <c r="AD133" s="174"/>
      <c r="AE133" s="174"/>
      <c r="AF133" s="174"/>
    </row>
    <row r="134" outlineLevel="1">
      <c r="A134" s="473"/>
      <c r="B134" s="414" t="s">
        <v>547</v>
      </c>
      <c r="C134" s="413"/>
      <c r="D134" s="477" t="s">
        <v>21</v>
      </c>
      <c r="E134" s="416" t="s">
        <v>548</v>
      </c>
      <c r="F134" s="537" t="s">
        <v>851</v>
      </c>
      <c r="G134" s="544" t="s">
        <v>937</v>
      </c>
      <c r="H134" s="480"/>
      <c r="I134" s="479"/>
      <c r="J134" s="480"/>
      <c r="K134" s="422" t="s">
        <v>678</v>
      </c>
      <c r="L134" s="174"/>
      <c r="M134" s="174"/>
      <c r="N134" s="174"/>
      <c r="O134" s="174"/>
      <c r="P134" s="222"/>
      <c r="Q134" s="211" t="s">
        <v>938</v>
      </c>
      <c r="R134" s="178"/>
      <c r="S134" s="545" t="s">
        <v>939</v>
      </c>
      <c r="T134" s="180"/>
      <c r="U134" s="174"/>
      <c r="V134" s="174"/>
      <c r="W134" s="174"/>
      <c r="X134" s="174"/>
      <c r="Y134" s="174"/>
      <c r="Z134" s="174"/>
      <c r="AA134" s="174"/>
      <c r="AB134" s="174"/>
      <c r="AC134" s="174"/>
      <c r="AD134" s="174"/>
      <c r="AE134" s="174"/>
      <c r="AF134" s="174"/>
    </row>
    <row r="135" outlineLevel="1">
      <c r="A135" s="546"/>
      <c r="B135" s="496" t="s">
        <v>455</v>
      </c>
      <c r="C135" s="547"/>
      <c r="D135" s="497" t="s">
        <v>21</v>
      </c>
      <c r="E135" s="548" t="s">
        <v>456</v>
      </c>
      <c r="F135" s="549" t="s">
        <v>940</v>
      </c>
      <c r="G135" s="550" t="s">
        <v>941</v>
      </c>
      <c r="H135" s="551"/>
      <c r="I135" s="552"/>
      <c r="J135" s="553"/>
      <c r="K135" s="503" t="s">
        <v>678</v>
      </c>
      <c r="L135" s="174"/>
      <c r="M135" s="174"/>
      <c r="N135" s="174"/>
      <c r="O135" s="174"/>
      <c r="P135" s="219"/>
      <c r="Q135" s="195" t="s">
        <v>942</v>
      </c>
      <c r="R135" s="196"/>
      <c r="S135" s="197"/>
      <c r="T135" s="198"/>
      <c r="U135" s="174"/>
      <c r="V135" s="174"/>
      <c r="W135" s="174"/>
      <c r="X135" s="174"/>
      <c r="Y135" s="174"/>
      <c r="Z135" s="174"/>
      <c r="AA135" s="174"/>
      <c r="AB135" s="174"/>
      <c r="AC135" s="174"/>
      <c r="AD135" s="174"/>
      <c r="AE135" s="174"/>
      <c r="AF135" s="174"/>
    </row>
    <row r="136">
      <c r="A136" s="391" t="s">
        <v>328</v>
      </c>
      <c r="B136" s="392"/>
      <c r="C136" s="392"/>
      <c r="D136" s="504"/>
      <c r="E136" s="394"/>
      <c r="F136" s="505"/>
      <c r="G136" s="418"/>
      <c r="H136" s="397"/>
      <c r="I136" s="398"/>
      <c r="J136" s="399"/>
      <c r="K136" s="400" t="s">
        <v>678</v>
      </c>
      <c r="L136" s="174"/>
      <c r="M136" s="174"/>
      <c r="N136" s="174"/>
      <c r="O136" s="174"/>
      <c r="P136" s="177" t="s">
        <v>943</v>
      </c>
      <c r="Q136" s="178"/>
      <c r="R136" s="178"/>
      <c r="S136" s="179"/>
      <c r="T136" s="180"/>
      <c r="U136" s="174"/>
      <c r="V136" s="174"/>
      <c r="W136" s="174"/>
      <c r="X136" s="174"/>
      <c r="Y136" s="174"/>
      <c r="Z136" s="174"/>
      <c r="AA136" s="174"/>
      <c r="AB136" s="174"/>
      <c r="AC136" s="174"/>
      <c r="AD136" s="174"/>
      <c r="AE136" s="174"/>
      <c r="AF136" s="174"/>
    </row>
    <row r="137" outlineLevel="1">
      <c r="A137" s="474"/>
      <c r="B137" s="402" t="s">
        <v>329</v>
      </c>
      <c r="C137" s="403"/>
      <c r="D137" s="437"/>
      <c r="E137" s="405"/>
      <c r="F137" s="455"/>
      <c r="G137" s="407"/>
      <c r="H137" s="408"/>
      <c r="I137" s="409"/>
      <c r="J137" s="410"/>
      <c r="K137" s="411" t="s">
        <v>678</v>
      </c>
      <c r="L137" s="174"/>
      <c r="M137" s="174"/>
      <c r="N137" s="174"/>
      <c r="O137" s="174"/>
      <c r="P137" s="219"/>
      <c r="Q137" s="195" t="s">
        <v>944</v>
      </c>
      <c r="R137" s="196"/>
      <c r="S137" s="197"/>
      <c r="T137" s="198"/>
      <c r="U137" s="174"/>
      <c r="V137" s="174"/>
      <c r="W137" s="174"/>
      <c r="X137" s="174"/>
      <c r="Y137" s="174"/>
      <c r="Z137" s="174"/>
      <c r="AA137" s="174"/>
      <c r="AB137" s="174"/>
      <c r="AC137" s="174"/>
      <c r="AD137" s="174"/>
      <c r="AE137" s="174"/>
      <c r="AF137" s="174"/>
    </row>
    <row r="138" outlineLevel="2">
      <c r="A138" s="473"/>
      <c r="B138" s="414"/>
      <c r="C138" s="414" t="s">
        <v>330</v>
      </c>
      <c r="D138" s="477" t="s">
        <v>21</v>
      </c>
      <c r="E138" s="416" t="s">
        <v>331</v>
      </c>
      <c r="F138" s="478" t="s">
        <v>851</v>
      </c>
      <c r="G138" s="554"/>
      <c r="H138" s="435" t="s">
        <v>945</v>
      </c>
      <c r="I138" s="555"/>
      <c r="J138" s="556"/>
      <c r="K138" s="422" t="s">
        <v>678</v>
      </c>
      <c r="L138" s="174"/>
      <c r="M138" s="174"/>
      <c r="N138" s="174"/>
      <c r="O138" s="174"/>
      <c r="P138" s="222"/>
      <c r="Q138" s="211"/>
      <c r="R138" s="211" t="s">
        <v>946</v>
      </c>
      <c r="S138" s="276"/>
      <c r="T138" s="180"/>
      <c r="U138" s="174"/>
      <c r="V138" s="174"/>
      <c r="W138" s="174"/>
      <c r="X138" s="174"/>
      <c r="Y138" s="174"/>
      <c r="Z138" s="174"/>
      <c r="AA138" s="174"/>
      <c r="AB138" s="174"/>
      <c r="AC138" s="174"/>
      <c r="AD138" s="174"/>
      <c r="AE138" s="174"/>
      <c r="AF138" s="174"/>
    </row>
    <row r="139" outlineLevel="2">
      <c r="A139" s="474"/>
      <c r="B139" s="402"/>
      <c r="C139" s="402" t="s">
        <v>332</v>
      </c>
      <c r="D139" s="475" t="s">
        <v>21</v>
      </c>
      <c r="E139" s="446" t="s">
        <v>333</v>
      </c>
      <c r="F139" s="476" t="s">
        <v>826</v>
      </c>
      <c r="G139" s="557"/>
      <c r="H139" s="558"/>
      <c r="I139" s="559"/>
      <c r="J139" s="558"/>
      <c r="K139" s="411" t="s">
        <v>678</v>
      </c>
      <c r="L139" s="174"/>
      <c r="M139" s="174"/>
      <c r="N139" s="174"/>
      <c r="O139" s="174"/>
      <c r="P139" s="219"/>
      <c r="Q139" s="195"/>
      <c r="R139" s="195" t="s">
        <v>947</v>
      </c>
      <c r="S139" s="271"/>
      <c r="T139" s="198"/>
      <c r="U139" s="174"/>
      <c r="V139" s="174"/>
      <c r="W139" s="174"/>
      <c r="X139" s="174"/>
      <c r="Y139" s="174"/>
      <c r="Z139" s="174"/>
      <c r="AA139" s="174"/>
      <c r="AB139" s="174"/>
      <c r="AC139" s="174"/>
      <c r="AD139" s="174"/>
      <c r="AE139" s="174"/>
      <c r="AF139" s="174"/>
    </row>
    <row r="140" outlineLevel="2">
      <c r="A140" s="473"/>
      <c r="B140" s="414"/>
      <c r="C140" s="414" t="s">
        <v>334</v>
      </c>
      <c r="D140" s="477" t="s">
        <v>21</v>
      </c>
      <c r="E140" s="433" t="s">
        <v>335</v>
      </c>
      <c r="F140" s="478" t="s">
        <v>851</v>
      </c>
      <c r="G140" s="554"/>
      <c r="H140" s="435" t="s">
        <v>746</v>
      </c>
      <c r="I140" s="555"/>
      <c r="J140" s="556"/>
      <c r="K140" s="422" t="s">
        <v>678</v>
      </c>
      <c r="L140" s="174"/>
      <c r="M140" s="174"/>
      <c r="N140" s="174"/>
      <c r="O140" s="174"/>
      <c r="P140" s="222"/>
      <c r="Q140" s="211"/>
      <c r="R140" s="211" t="s">
        <v>948</v>
      </c>
      <c r="S140" s="276"/>
      <c r="T140" s="180"/>
      <c r="U140" s="174"/>
      <c r="V140" s="174"/>
      <c r="W140" s="174"/>
      <c r="X140" s="174"/>
      <c r="Y140" s="174"/>
      <c r="Z140" s="174"/>
      <c r="AA140" s="174"/>
      <c r="AB140" s="174"/>
      <c r="AC140" s="174"/>
      <c r="AD140" s="174"/>
      <c r="AE140" s="174"/>
      <c r="AF140" s="174"/>
    </row>
    <row r="141" outlineLevel="2">
      <c r="A141" s="474"/>
      <c r="B141" s="402"/>
      <c r="C141" s="402" t="s">
        <v>336</v>
      </c>
      <c r="D141" s="475" t="s">
        <v>21</v>
      </c>
      <c r="E141" s="423" t="s">
        <v>337</v>
      </c>
      <c r="F141" s="476" t="s">
        <v>949</v>
      </c>
      <c r="G141" s="557"/>
      <c r="H141" s="558"/>
      <c r="I141" s="559"/>
      <c r="J141" s="558"/>
      <c r="K141" s="411" t="s">
        <v>678</v>
      </c>
      <c r="L141" s="174"/>
      <c r="M141" s="174"/>
      <c r="N141" s="174"/>
      <c r="O141" s="174"/>
      <c r="P141" s="219"/>
      <c r="Q141" s="195"/>
      <c r="R141" s="195" t="s">
        <v>950</v>
      </c>
      <c r="S141" s="271"/>
      <c r="T141" s="198"/>
      <c r="U141" s="174"/>
      <c r="V141" s="174"/>
      <c r="W141" s="174"/>
      <c r="X141" s="174"/>
      <c r="Y141" s="174"/>
      <c r="Z141" s="174"/>
      <c r="AA141" s="174"/>
      <c r="AB141" s="174"/>
      <c r="AC141" s="174"/>
      <c r="AD141" s="174"/>
      <c r="AE141" s="174"/>
      <c r="AF141" s="174"/>
    </row>
    <row r="142" outlineLevel="2">
      <c r="A142" s="473"/>
      <c r="B142" s="414"/>
      <c r="C142" s="414" t="s">
        <v>338</v>
      </c>
      <c r="D142" s="477" t="s">
        <v>21</v>
      </c>
      <c r="E142" s="416" t="s">
        <v>339</v>
      </c>
      <c r="F142" s="478" t="s">
        <v>851</v>
      </c>
      <c r="G142" s="554"/>
      <c r="H142" s="556"/>
      <c r="I142" s="555"/>
      <c r="J142" s="556"/>
      <c r="K142" s="422" t="s">
        <v>678</v>
      </c>
      <c r="L142" s="174"/>
      <c r="M142" s="174"/>
      <c r="N142" s="174"/>
      <c r="O142" s="174"/>
      <c r="P142" s="222"/>
      <c r="Q142" s="211"/>
      <c r="R142" s="211" t="s">
        <v>951</v>
      </c>
      <c r="S142" s="276"/>
      <c r="T142" s="180"/>
      <c r="U142" s="174"/>
      <c r="V142" s="174"/>
      <c r="W142" s="174"/>
      <c r="X142" s="174"/>
      <c r="Y142" s="174"/>
      <c r="Z142" s="174"/>
      <c r="AA142" s="174"/>
      <c r="AB142" s="174"/>
      <c r="AC142" s="174"/>
      <c r="AD142" s="174"/>
      <c r="AE142" s="174"/>
      <c r="AF142" s="174"/>
    </row>
    <row r="143" outlineLevel="2">
      <c r="A143" s="474"/>
      <c r="B143" s="402"/>
      <c r="C143" s="402" t="s">
        <v>340</v>
      </c>
      <c r="D143" s="475" t="s">
        <v>21</v>
      </c>
      <c r="E143" s="446" t="s">
        <v>341</v>
      </c>
      <c r="F143" s="476" t="s">
        <v>865</v>
      </c>
      <c r="G143" s="557"/>
      <c r="H143" s="558"/>
      <c r="I143" s="559"/>
      <c r="J143" s="558"/>
      <c r="K143" s="411" t="s">
        <v>678</v>
      </c>
      <c r="L143" s="174"/>
      <c r="M143" s="174"/>
      <c r="N143" s="174"/>
      <c r="O143" s="174"/>
      <c r="P143" s="219"/>
      <c r="Q143" s="195"/>
      <c r="R143" s="195" t="s">
        <v>952</v>
      </c>
      <c r="S143" s="271"/>
      <c r="T143" s="198"/>
      <c r="U143" s="174"/>
      <c r="V143" s="174"/>
      <c r="W143" s="174"/>
      <c r="X143" s="174"/>
      <c r="Y143" s="174"/>
      <c r="Z143" s="174"/>
      <c r="AA143" s="174"/>
      <c r="AB143" s="174"/>
      <c r="AC143" s="174"/>
      <c r="AD143" s="174"/>
      <c r="AE143" s="174"/>
      <c r="AF143" s="174"/>
    </row>
    <row r="144" outlineLevel="2">
      <c r="A144" s="473"/>
      <c r="B144" s="414"/>
      <c r="C144" s="414" t="s">
        <v>953</v>
      </c>
      <c r="D144" s="477" t="s">
        <v>21</v>
      </c>
      <c r="E144" s="416" t="s">
        <v>343</v>
      </c>
      <c r="F144" s="478" t="s">
        <v>856</v>
      </c>
      <c r="G144" s="554"/>
      <c r="H144" s="435"/>
      <c r="I144" s="555"/>
      <c r="J144" s="556"/>
      <c r="K144" s="422" t="s">
        <v>678</v>
      </c>
      <c r="L144" s="174"/>
      <c r="M144" s="174"/>
      <c r="N144" s="174"/>
      <c r="O144" s="174"/>
      <c r="P144" s="222"/>
      <c r="Q144" s="211"/>
      <c r="R144" s="211" t="s">
        <v>954</v>
      </c>
      <c r="S144" s="276"/>
      <c r="T144" s="180"/>
      <c r="U144" s="174"/>
      <c r="V144" s="174"/>
      <c r="W144" s="174"/>
      <c r="X144" s="174"/>
      <c r="Y144" s="174"/>
      <c r="Z144" s="174"/>
      <c r="AA144" s="174"/>
      <c r="AB144" s="174"/>
      <c r="AC144" s="174"/>
      <c r="AD144" s="174"/>
      <c r="AE144" s="174"/>
      <c r="AF144" s="174"/>
    </row>
    <row r="145" outlineLevel="2">
      <c r="A145" s="474"/>
      <c r="B145" s="402"/>
      <c r="C145" s="402" t="s">
        <v>344</v>
      </c>
      <c r="D145" s="475" t="s">
        <v>21</v>
      </c>
      <c r="E145" s="423" t="s">
        <v>345</v>
      </c>
      <c r="F145" s="476" t="s">
        <v>851</v>
      </c>
      <c r="G145" s="557"/>
      <c r="H145" s="456" t="s">
        <v>955</v>
      </c>
      <c r="I145" s="559"/>
      <c r="J145" s="558"/>
      <c r="K145" s="411" t="s">
        <v>678</v>
      </c>
      <c r="L145" s="174"/>
      <c r="M145" s="174"/>
      <c r="N145" s="174"/>
      <c r="O145" s="174"/>
      <c r="P145" s="219"/>
      <c r="Q145" s="195"/>
      <c r="R145" s="195" t="s">
        <v>956</v>
      </c>
      <c r="S145" s="271"/>
      <c r="T145" s="198"/>
      <c r="U145" s="174"/>
      <c r="V145" s="174"/>
      <c r="W145" s="174"/>
      <c r="X145" s="174"/>
      <c r="Y145" s="174"/>
      <c r="Z145" s="174"/>
      <c r="AA145" s="174"/>
      <c r="AB145" s="174"/>
      <c r="AC145" s="174"/>
      <c r="AD145" s="174"/>
      <c r="AE145" s="174"/>
      <c r="AF145" s="174"/>
    </row>
    <row r="146" outlineLevel="2">
      <c r="A146" s="473"/>
      <c r="B146" s="414"/>
      <c r="C146" s="460" t="s">
        <v>585</v>
      </c>
      <c r="D146" s="477" t="s">
        <v>485</v>
      </c>
      <c r="E146" s="424"/>
      <c r="F146" s="478" t="s">
        <v>929</v>
      </c>
      <c r="G146" s="425" t="s">
        <v>957</v>
      </c>
      <c r="H146" s="480"/>
      <c r="I146" s="479"/>
      <c r="J146" s="480"/>
      <c r="K146" s="422" t="s">
        <v>678</v>
      </c>
      <c r="L146" s="174"/>
      <c r="M146" s="174"/>
      <c r="N146" s="174"/>
      <c r="O146" s="174"/>
      <c r="P146" s="222"/>
      <c r="Q146" s="211"/>
      <c r="R146" s="211" t="s">
        <v>958</v>
      </c>
      <c r="S146" s="276"/>
      <c r="T146" s="180"/>
      <c r="U146" s="174"/>
      <c r="V146" s="174"/>
      <c r="W146" s="174"/>
      <c r="X146" s="174"/>
      <c r="Y146" s="174"/>
      <c r="Z146" s="174"/>
      <c r="AA146" s="174"/>
      <c r="AB146" s="174"/>
      <c r="AC146" s="174"/>
      <c r="AD146" s="174"/>
      <c r="AE146" s="174"/>
      <c r="AF146" s="174"/>
    </row>
    <row r="147" outlineLevel="2">
      <c r="A147" s="474"/>
      <c r="B147" s="402"/>
      <c r="C147" s="462" t="s">
        <v>959</v>
      </c>
      <c r="D147" s="475" t="s">
        <v>485</v>
      </c>
      <c r="E147" s="405"/>
      <c r="F147" s="476" t="s">
        <v>929</v>
      </c>
      <c r="G147" s="439" t="s">
        <v>957</v>
      </c>
      <c r="H147" s="429"/>
      <c r="I147" s="428"/>
      <c r="J147" s="429"/>
      <c r="K147" s="411" t="s">
        <v>678</v>
      </c>
      <c r="L147" s="174"/>
      <c r="M147" s="174"/>
      <c r="N147" s="174"/>
      <c r="O147" s="174"/>
      <c r="P147" s="219"/>
      <c r="Q147" s="195"/>
      <c r="R147" s="195" t="s">
        <v>960</v>
      </c>
      <c r="S147" s="271"/>
      <c r="T147" s="198"/>
      <c r="U147" s="174"/>
      <c r="V147" s="174"/>
      <c r="W147" s="174"/>
      <c r="X147" s="174"/>
      <c r="Y147" s="174"/>
      <c r="Z147" s="174"/>
      <c r="AA147" s="174"/>
      <c r="AB147" s="174"/>
      <c r="AC147" s="174"/>
      <c r="AD147" s="174"/>
      <c r="AE147" s="174"/>
      <c r="AF147" s="174"/>
    </row>
    <row r="148" outlineLevel="2">
      <c r="A148" s="473"/>
      <c r="B148" s="414"/>
      <c r="C148" s="460" t="s">
        <v>595</v>
      </c>
      <c r="D148" s="477" t="s">
        <v>21</v>
      </c>
      <c r="E148" s="424"/>
      <c r="F148" s="478" t="s">
        <v>929</v>
      </c>
      <c r="G148" s="425"/>
      <c r="H148" s="435" t="s">
        <v>961</v>
      </c>
      <c r="I148" s="479"/>
      <c r="J148" s="480"/>
      <c r="K148" s="422" t="s">
        <v>678</v>
      </c>
      <c r="L148" s="174"/>
      <c r="M148" s="174"/>
      <c r="N148" s="174"/>
      <c r="O148" s="174"/>
      <c r="P148" s="222"/>
      <c r="Q148" s="211"/>
      <c r="R148" s="211" t="s">
        <v>962</v>
      </c>
      <c r="S148" s="276"/>
      <c r="T148" s="180"/>
      <c r="U148" s="174"/>
      <c r="V148" s="174"/>
      <c r="W148" s="174"/>
      <c r="X148" s="174"/>
      <c r="Y148" s="174"/>
      <c r="Z148" s="174"/>
      <c r="AA148" s="174"/>
      <c r="AB148" s="174"/>
      <c r="AC148" s="174"/>
      <c r="AD148" s="174"/>
      <c r="AE148" s="174"/>
      <c r="AF148" s="174"/>
    </row>
    <row r="149" outlineLevel="2">
      <c r="A149" s="474"/>
      <c r="B149" s="402"/>
      <c r="C149" s="462" t="s">
        <v>963</v>
      </c>
      <c r="D149" s="475" t="s">
        <v>21</v>
      </c>
      <c r="E149" s="405"/>
      <c r="F149" s="476" t="s">
        <v>929</v>
      </c>
      <c r="G149" s="439" t="s">
        <v>964</v>
      </c>
      <c r="H149" s="456" t="s">
        <v>965</v>
      </c>
      <c r="I149" s="428"/>
      <c r="J149" s="429"/>
      <c r="K149" s="428"/>
      <c r="L149" s="174"/>
      <c r="M149" s="174"/>
      <c r="N149" s="174"/>
      <c r="O149" s="174"/>
      <c r="P149" s="219"/>
      <c r="Q149" s="195"/>
      <c r="R149" s="195"/>
      <c r="S149" s="271"/>
      <c r="T149" s="198"/>
      <c r="U149" s="174"/>
      <c r="V149" s="174"/>
      <c r="W149" s="174"/>
      <c r="X149" s="174"/>
      <c r="Y149" s="174"/>
      <c r="Z149" s="174"/>
      <c r="AA149" s="174"/>
      <c r="AB149" s="174"/>
      <c r="AC149" s="174"/>
      <c r="AD149" s="174"/>
      <c r="AE149" s="174"/>
      <c r="AF149" s="174"/>
    </row>
    <row r="150" outlineLevel="2">
      <c r="A150" s="473"/>
      <c r="B150" s="414"/>
      <c r="C150" s="460" t="s">
        <v>966</v>
      </c>
      <c r="D150" s="477" t="s">
        <v>21</v>
      </c>
      <c r="E150" s="424"/>
      <c r="F150" s="478" t="s">
        <v>929</v>
      </c>
      <c r="G150" s="425" t="s">
        <v>967</v>
      </c>
      <c r="H150" s="435" t="s">
        <v>968</v>
      </c>
      <c r="I150" s="479"/>
      <c r="J150" s="480"/>
      <c r="K150" s="479"/>
      <c r="L150" s="174"/>
      <c r="M150" s="174"/>
      <c r="N150" s="174"/>
      <c r="O150" s="174"/>
      <c r="P150" s="222"/>
      <c r="Q150" s="211"/>
      <c r="R150" s="211"/>
      <c r="S150" s="276"/>
      <c r="T150" s="180"/>
      <c r="U150" s="174"/>
      <c r="V150" s="174"/>
      <c r="W150" s="174"/>
      <c r="X150" s="174"/>
      <c r="Y150" s="174"/>
      <c r="Z150" s="174"/>
      <c r="AA150" s="174"/>
      <c r="AB150" s="174"/>
      <c r="AC150" s="174"/>
      <c r="AD150" s="174"/>
      <c r="AE150" s="174"/>
      <c r="AF150" s="174"/>
    </row>
    <row r="151" outlineLevel="2">
      <c r="A151" s="474"/>
      <c r="B151" s="402"/>
      <c r="C151" s="462" t="s">
        <v>969</v>
      </c>
      <c r="D151" s="541"/>
      <c r="E151" s="405"/>
      <c r="F151" s="476" t="s">
        <v>929</v>
      </c>
      <c r="G151" s="439" t="s">
        <v>970</v>
      </c>
      <c r="H151" s="456" t="s">
        <v>971</v>
      </c>
      <c r="I151" s="428"/>
      <c r="J151" s="429"/>
      <c r="K151" s="428"/>
      <c r="L151" s="174"/>
      <c r="M151" s="174"/>
      <c r="N151" s="174"/>
      <c r="O151" s="174"/>
      <c r="P151" s="219"/>
      <c r="Q151" s="195"/>
      <c r="R151" s="195"/>
      <c r="S151" s="271"/>
      <c r="T151" s="198"/>
      <c r="U151" s="174"/>
      <c r="V151" s="174"/>
      <c r="W151" s="174"/>
      <c r="X151" s="174"/>
      <c r="Y151" s="174"/>
      <c r="Z151" s="174"/>
      <c r="AA151" s="174"/>
      <c r="AB151" s="174"/>
      <c r="AC151" s="174"/>
      <c r="AD151" s="174"/>
      <c r="AE151" s="174"/>
      <c r="AF151" s="174"/>
    </row>
    <row r="152" outlineLevel="1">
      <c r="A152" s="473"/>
      <c r="B152" s="414" t="s">
        <v>972</v>
      </c>
      <c r="C152" s="413"/>
      <c r="D152" s="477" t="s">
        <v>21</v>
      </c>
      <c r="E152" s="433" t="s">
        <v>973</v>
      </c>
      <c r="F152" s="478" t="s">
        <v>881</v>
      </c>
      <c r="G152" s="418"/>
      <c r="H152" s="419"/>
      <c r="I152" s="420"/>
      <c r="J152" s="421"/>
      <c r="K152" s="422" t="s">
        <v>678</v>
      </c>
      <c r="L152" s="174"/>
      <c r="M152" s="174"/>
      <c r="N152" s="174"/>
      <c r="O152" s="174"/>
      <c r="P152" s="222"/>
      <c r="Q152" s="211" t="s">
        <v>974</v>
      </c>
      <c r="R152" s="178"/>
      <c r="S152" s="179"/>
      <c r="T152" s="180"/>
      <c r="U152" s="174"/>
      <c r="V152" s="174"/>
      <c r="W152" s="174"/>
      <c r="X152" s="174"/>
      <c r="Y152" s="174"/>
      <c r="Z152" s="174"/>
      <c r="AA152" s="174"/>
      <c r="AB152" s="174"/>
      <c r="AC152" s="174"/>
      <c r="AD152" s="174"/>
      <c r="AE152" s="174"/>
      <c r="AF152" s="174"/>
    </row>
    <row r="153" outlineLevel="1">
      <c r="A153" s="474"/>
      <c r="B153" s="402" t="s">
        <v>349</v>
      </c>
      <c r="C153" s="403"/>
      <c r="D153" s="437"/>
      <c r="E153" s="405"/>
      <c r="F153" s="455"/>
      <c r="G153" s="407"/>
      <c r="H153" s="408"/>
      <c r="I153" s="409"/>
      <c r="J153" s="410"/>
      <c r="K153" s="411" t="s">
        <v>678</v>
      </c>
      <c r="L153" s="174"/>
      <c r="M153" s="174"/>
      <c r="N153" s="174"/>
      <c r="O153" s="174"/>
      <c r="P153" s="219"/>
      <c r="Q153" s="195" t="s">
        <v>975</v>
      </c>
      <c r="R153" s="196"/>
      <c r="S153" s="197"/>
      <c r="T153" s="198"/>
      <c r="U153" s="174"/>
      <c r="V153" s="174"/>
      <c r="W153" s="174"/>
      <c r="X153" s="174"/>
      <c r="Y153" s="174"/>
      <c r="Z153" s="174"/>
      <c r="AA153" s="174"/>
      <c r="AB153" s="174"/>
      <c r="AC153" s="174"/>
      <c r="AD153" s="174"/>
      <c r="AE153" s="174"/>
      <c r="AF153" s="174"/>
    </row>
    <row r="154" outlineLevel="2">
      <c r="A154" s="473"/>
      <c r="B154" s="414"/>
      <c r="C154" s="414" t="s">
        <v>350</v>
      </c>
      <c r="D154" s="477" t="s">
        <v>21</v>
      </c>
      <c r="E154" s="416" t="s">
        <v>976</v>
      </c>
      <c r="F154" s="478" t="s">
        <v>865</v>
      </c>
      <c r="G154" s="425"/>
      <c r="H154" s="480"/>
      <c r="I154" s="479"/>
      <c r="J154" s="480"/>
      <c r="K154" s="422" t="s">
        <v>678</v>
      </c>
      <c r="L154" s="174"/>
      <c r="M154" s="174"/>
      <c r="N154" s="174"/>
      <c r="O154" s="174"/>
      <c r="P154" s="222"/>
      <c r="Q154" s="211"/>
      <c r="R154" s="211" t="s">
        <v>977</v>
      </c>
      <c r="S154" s="276"/>
      <c r="T154" s="180"/>
      <c r="U154" s="174"/>
      <c r="V154" s="174"/>
      <c r="W154" s="174"/>
      <c r="X154" s="174"/>
      <c r="Y154" s="174"/>
      <c r="Z154" s="174"/>
      <c r="AA154" s="174"/>
      <c r="AB154" s="174"/>
      <c r="AC154" s="174"/>
      <c r="AD154" s="174"/>
      <c r="AE154" s="174"/>
      <c r="AF154" s="174"/>
    </row>
    <row r="155" outlineLevel="2">
      <c r="A155" s="474"/>
      <c r="B155" s="402"/>
      <c r="C155" s="402" t="s">
        <v>352</v>
      </c>
      <c r="D155" s="475" t="s">
        <v>21</v>
      </c>
      <c r="E155" s="423" t="s">
        <v>978</v>
      </c>
      <c r="F155" s="476" t="s">
        <v>865</v>
      </c>
      <c r="G155" s="439"/>
      <c r="H155" s="429"/>
      <c r="I155" s="428"/>
      <c r="J155" s="429"/>
      <c r="K155" s="411" t="s">
        <v>678</v>
      </c>
      <c r="L155" s="174"/>
      <c r="M155" s="174"/>
      <c r="N155" s="174"/>
      <c r="O155" s="174"/>
      <c r="P155" s="219"/>
      <c r="Q155" s="195"/>
      <c r="R155" s="195" t="s">
        <v>979</v>
      </c>
      <c r="S155" s="271"/>
      <c r="T155" s="198"/>
      <c r="U155" s="174"/>
      <c r="V155" s="174"/>
      <c r="W155" s="174"/>
      <c r="X155" s="174"/>
      <c r="Y155" s="174"/>
      <c r="Z155" s="174"/>
      <c r="AA155" s="174"/>
      <c r="AB155" s="174"/>
      <c r="AC155" s="174"/>
      <c r="AD155" s="174"/>
      <c r="AE155" s="174"/>
      <c r="AF155" s="174"/>
    </row>
    <row r="156" outlineLevel="2">
      <c r="A156" s="473"/>
      <c r="B156" s="414"/>
      <c r="C156" s="414" t="s">
        <v>354</v>
      </c>
      <c r="D156" s="477" t="s">
        <v>21</v>
      </c>
      <c r="E156" s="433" t="s">
        <v>980</v>
      </c>
      <c r="F156" s="478" t="s">
        <v>881</v>
      </c>
      <c r="G156" s="425"/>
      <c r="H156" s="480"/>
      <c r="I156" s="479"/>
      <c r="J156" s="480"/>
      <c r="K156" s="422" t="s">
        <v>678</v>
      </c>
      <c r="L156" s="174"/>
      <c r="M156" s="174"/>
      <c r="N156" s="174"/>
      <c r="O156" s="174"/>
      <c r="P156" s="222"/>
      <c r="Q156" s="211"/>
      <c r="R156" s="211" t="s">
        <v>981</v>
      </c>
      <c r="S156" s="276"/>
      <c r="T156" s="180"/>
      <c r="U156" s="174"/>
      <c r="V156" s="174"/>
      <c r="W156" s="174"/>
      <c r="X156" s="174"/>
      <c r="Y156" s="174"/>
      <c r="Z156" s="174"/>
      <c r="AA156" s="174"/>
      <c r="AB156" s="174"/>
      <c r="AC156" s="174"/>
      <c r="AD156" s="174"/>
      <c r="AE156" s="174"/>
      <c r="AF156" s="174"/>
    </row>
    <row r="157" outlineLevel="1">
      <c r="A157" s="474"/>
      <c r="B157" s="402" t="s">
        <v>356</v>
      </c>
      <c r="C157" s="403"/>
      <c r="D157" s="437"/>
      <c r="E157" s="405"/>
      <c r="F157" s="455"/>
      <c r="G157" s="407"/>
      <c r="H157" s="408"/>
      <c r="I157" s="409"/>
      <c r="J157" s="410"/>
      <c r="K157" s="411" t="s">
        <v>678</v>
      </c>
      <c r="L157" s="174"/>
      <c r="M157" s="174"/>
      <c r="N157" s="174"/>
      <c r="O157" s="174"/>
      <c r="P157" s="219"/>
      <c r="Q157" s="195" t="s">
        <v>982</v>
      </c>
      <c r="R157" s="196"/>
      <c r="S157" s="197"/>
      <c r="T157" s="198"/>
      <c r="U157" s="174"/>
      <c r="V157" s="174"/>
      <c r="W157" s="174"/>
      <c r="X157" s="174"/>
      <c r="Y157" s="174"/>
      <c r="Z157" s="174"/>
      <c r="AA157" s="174"/>
      <c r="AB157" s="174"/>
      <c r="AC157" s="174"/>
      <c r="AD157" s="174"/>
      <c r="AE157" s="174"/>
      <c r="AF157" s="174"/>
    </row>
    <row r="158" outlineLevel="2">
      <c r="A158" s="473"/>
      <c r="B158" s="414"/>
      <c r="C158" s="414" t="s">
        <v>357</v>
      </c>
      <c r="D158" s="477" t="s">
        <v>485</v>
      </c>
      <c r="E158" s="416" t="s">
        <v>359</v>
      </c>
      <c r="F158" s="478"/>
      <c r="G158" s="425" t="s">
        <v>983</v>
      </c>
      <c r="H158" s="435" t="s">
        <v>984</v>
      </c>
      <c r="I158" s="479"/>
      <c r="J158" s="480"/>
      <c r="K158" s="422" t="s">
        <v>678</v>
      </c>
      <c r="L158" s="174"/>
      <c r="M158" s="174"/>
      <c r="N158" s="174"/>
      <c r="O158" s="174"/>
      <c r="P158" s="222"/>
      <c r="Q158" s="211"/>
      <c r="R158" s="211" t="s">
        <v>985</v>
      </c>
      <c r="S158" s="276"/>
      <c r="T158" s="180"/>
      <c r="U158" s="174"/>
      <c r="V158" s="174"/>
      <c r="W158" s="174"/>
      <c r="X158" s="174"/>
      <c r="Y158" s="174"/>
      <c r="Z158" s="174"/>
      <c r="AA158" s="174"/>
      <c r="AB158" s="174"/>
      <c r="AC158" s="174"/>
      <c r="AD158" s="174"/>
      <c r="AE158" s="174"/>
      <c r="AF158" s="174"/>
    </row>
    <row r="159" outlineLevel="2">
      <c r="A159" s="474"/>
      <c r="B159" s="402"/>
      <c r="C159" s="402" t="s">
        <v>360</v>
      </c>
      <c r="D159" s="475" t="s">
        <v>485</v>
      </c>
      <c r="E159" s="423" t="s">
        <v>361</v>
      </c>
      <c r="F159" s="476"/>
      <c r="G159" s="439" t="s">
        <v>983</v>
      </c>
      <c r="H159" s="456" t="s">
        <v>986</v>
      </c>
      <c r="I159" s="428"/>
      <c r="J159" s="429"/>
      <c r="K159" s="411" t="s">
        <v>678</v>
      </c>
      <c r="L159" s="174"/>
      <c r="M159" s="174"/>
      <c r="N159" s="174"/>
      <c r="O159" s="174"/>
      <c r="P159" s="219"/>
      <c r="Q159" s="195"/>
      <c r="R159" s="195" t="s">
        <v>987</v>
      </c>
      <c r="S159" s="271"/>
      <c r="T159" s="198"/>
      <c r="U159" s="174"/>
      <c r="V159" s="174"/>
      <c r="W159" s="174"/>
      <c r="X159" s="174"/>
      <c r="Y159" s="174"/>
      <c r="Z159" s="174"/>
      <c r="AA159" s="174"/>
      <c r="AB159" s="174"/>
      <c r="AC159" s="174"/>
      <c r="AD159" s="174"/>
      <c r="AE159" s="174"/>
      <c r="AF159" s="174"/>
    </row>
    <row r="160" outlineLevel="2">
      <c r="A160" s="473"/>
      <c r="B160" s="414"/>
      <c r="C160" s="460" t="s">
        <v>988</v>
      </c>
      <c r="D160" s="477" t="s">
        <v>21</v>
      </c>
      <c r="E160" s="424"/>
      <c r="F160" s="478" t="s">
        <v>929</v>
      </c>
      <c r="G160" s="425" t="s">
        <v>989</v>
      </c>
      <c r="H160" s="414" t="s">
        <v>990</v>
      </c>
      <c r="I160" s="479"/>
      <c r="J160" s="480"/>
      <c r="K160" s="479"/>
      <c r="L160" s="174"/>
      <c r="M160" s="174"/>
      <c r="N160" s="174"/>
      <c r="O160" s="174"/>
      <c r="P160" s="222"/>
      <c r="Q160" s="211"/>
      <c r="R160" s="211"/>
      <c r="S160" s="276"/>
      <c r="T160" s="180"/>
      <c r="U160" s="174"/>
      <c r="V160" s="174"/>
      <c r="W160" s="174"/>
      <c r="X160" s="174"/>
      <c r="Y160" s="174"/>
      <c r="Z160" s="174"/>
      <c r="AA160" s="174"/>
      <c r="AB160" s="174"/>
      <c r="AC160" s="174"/>
      <c r="AD160" s="174"/>
      <c r="AE160" s="174"/>
      <c r="AF160" s="174"/>
    </row>
    <row r="161" outlineLevel="2">
      <c r="A161" s="474"/>
      <c r="B161" s="402"/>
      <c r="C161" s="462" t="s">
        <v>991</v>
      </c>
      <c r="D161" s="475" t="s">
        <v>21</v>
      </c>
      <c r="E161" s="405"/>
      <c r="F161" s="476" t="s">
        <v>929</v>
      </c>
      <c r="G161" s="439" t="s">
        <v>992</v>
      </c>
      <c r="H161" s="456" t="s">
        <v>993</v>
      </c>
      <c r="I161" s="428"/>
      <c r="J161" s="429"/>
      <c r="K161" s="428"/>
      <c r="L161" s="174"/>
      <c r="M161" s="174"/>
      <c r="N161" s="174"/>
      <c r="O161" s="174"/>
      <c r="P161" s="219"/>
      <c r="Q161" s="195"/>
      <c r="R161" s="195"/>
      <c r="S161" s="271"/>
      <c r="T161" s="198"/>
      <c r="U161" s="174"/>
      <c r="V161" s="174"/>
      <c r="W161" s="174"/>
      <c r="X161" s="174"/>
      <c r="Y161" s="174"/>
      <c r="Z161" s="174"/>
      <c r="AA161" s="174"/>
      <c r="AB161" s="174"/>
      <c r="AC161" s="174"/>
      <c r="AD161" s="174"/>
      <c r="AE161" s="174"/>
      <c r="AF161" s="174"/>
    </row>
    <row r="162" outlineLevel="2">
      <c r="A162" s="473"/>
      <c r="B162" s="414"/>
      <c r="C162" s="460" t="s">
        <v>994</v>
      </c>
      <c r="D162" s="477" t="s">
        <v>21</v>
      </c>
      <c r="E162" s="424"/>
      <c r="F162" s="478" t="s">
        <v>929</v>
      </c>
      <c r="G162" s="425" t="s">
        <v>995</v>
      </c>
      <c r="H162" s="435" t="s">
        <v>996</v>
      </c>
      <c r="I162" s="479"/>
      <c r="J162" s="480"/>
      <c r="K162" s="479"/>
      <c r="L162" s="174"/>
      <c r="M162" s="174"/>
      <c r="N162" s="174"/>
      <c r="O162" s="174"/>
      <c r="P162" s="222"/>
      <c r="Q162" s="211"/>
      <c r="R162" s="211"/>
      <c r="S162" s="276"/>
      <c r="T162" s="180"/>
      <c r="U162" s="174"/>
      <c r="V162" s="174"/>
      <c r="W162" s="174"/>
      <c r="X162" s="174"/>
      <c r="Y162" s="174"/>
      <c r="Z162" s="174"/>
      <c r="AA162" s="174"/>
      <c r="AB162" s="174"/>
      <c r="AC162" s="174"/>
      <c r="AD162" s="174"/>
      <c r="AE162" s="174"/>
      <c r="AF162" s="174"/>
    </row>
    <row r="163" outlineLevel="2">
      <c r="A163" s="474"/>
      <c r="B163" s="402"/>
      <c r="C163" s="462" t="s">
        <v>997</v>
      </c>
      <c r="D163" s="475" t="s">
        <v>21</v>
      </c>
      <c r="E163" s="405"/>
      <c r="F163" s="476" t="s">
        <v>929</v>
      </c>
      <c r="G163" s="439" t="s">
        <v>998</v>
      </c>
      <c r="H163" s="402" t="s">
        <v>999</v>
      </c>
      <c r="I163" s="428"/>
      <c r="J163" s="429"/>
      <c r="K163" s="428"/>
      <c r="L163" s="174"/>
      <c r="M163" s="174"/>
      <c r="N163" s="174"/>
      <c r="O163" s="174"/>
      <c r="P163" s="219"/>
      <c r="Q163" s="195"/>
      <c r="R163" s="195"/>
      <c r="S163" s="271"/>
      <c r="T163" s="198"/>
      <c r="U163" s="174"/>
      <c r="V163" s="174"/>
      <c r="W163" s="174"/>
      <c r="X163" s="174"/>
      <c r="Y163" s="174"/>
      <c r="Z163" s="174"/>
      <c r="AA163" s="174"/>
      <c r="AB163" s="174"/>
      <c r="AC163" s="174"/>
      <c r="AD163" s="174"/>
      <c r="AE163" s="174"/>
      <c r="AF163" s="174"/>
    </row>
    <row r="164" outlineLevel="2">
      <c r="A164" s="473"/>
      <c r="B164" s="414"/>
      <c r="C164" s="460" t="s">
        <v>1000</v>
      </c>
      <c r="D164" s="477" t="s">
        <v>21</v>
      </c>
      <c r="E164" s="424"/>
      <c r="F164" s="478" t="s">
        <v>929</v>
      </c>
      <c r="G164" s="425" t="s">
        <v>1001</v>
      </c>
      <c r="H164" s="435" t="s">
        <v>1002</v>
      </c>
      <c r="I164" s="479"/>
      <c r="J164" s="480"/>
      <c r="K164" s="479"/>
      <c r="L164" s="174"/>
      <c r="M164" s="174"/>
      <c r="N164" s="174"/>
      <c r="O164" s="174"/>
      <c r="P164" s="222"/>
      <c r="Q164" s="211"/>
      <c r="R164" s="211"/>
      <c r="S164" s="276"/>
      <c r="T164" s="180"/>
      <c r="U164" s="174"/>
      <c r="V164" s="174"/>
      <c r="W164" s="174"/>
      <c r="X164" s="174"/>
      <c r="Y164" s="174"/>
      <c r="Z164" s="174"/>
      <c r="AA164" s="174"/>
      <c r="AB164" s="174"/>
      <c r="AC164" s="174"/>
      <c r="AD164" s="174"/>
      <c r="AE164" s="174"/>
      <c r="AF164" s="174"/>
    </row>
    <row r="165" outlineLevel="2">
      <c r="A165" s="474"/>
      <c r="B165" s="402"/>
      <c r="C165" s="402" t="s">
        <v>362</v>
      </c>
      <c r="D165" s="475" t="s">
        <v>21</v>
      </c>
      <c r="E165" s="423" t="s">
        <v>1003</v>
      </c>
      <c r="F165" s="476" t="s">
        <v>1004</v>
      </c>
      <c r="G165" s="439"/>
      <c r="H165" s="560" t="s">
        <v>709</v>
      </c>
      <c r="I165" s="428"/>
      <c r="J165" s="429"/>
      <c r="K165" s="411" t="s">
        <v>678</v>
      </c>
      <c r="L165" s="174"/>
      <c r="M165" s="174"/>
      <c r="N165" s="174"/>
      <c r="O165" s="174"/>
      <c r="P165" s="219"/>
      <c r="Q165" s="195"/>
      <c r="R165" s="195" t="s">
        <v>1005</v>
      </c>
      <c r="S165" s="271"/>
      <c r="T165" s="198"/>
      <c r="U165" s="174"/>
      <c r="V165" s="174"/>
      <c r="W165" s="174"/>
      <c r="X165" s="174"/>
      <c r="Y165" s="174"/>
      <c r="Z165" s="174"/>
      <c r="AA165" s="174"/>
      <c r="AB165" s="174"/>
      <c r="AC165" s="174"/>
      <c r="AD165" s="174"/>
      <c r="AE165" s="174"/>
      <c r="AF165" s="174"/>
    </row>
    <row r="166" outlineLevel="1">
      <c r="A166" s="473"/>
      <c r="B166" s="414" t="s">
        <v>366</v>
      </c>
      <c r="C166" s="413"/>
      <c r="D166" s="436"/>
      <c r="E166" s="424"/>
      <c r="F166" s="444"/>
      <c r="G166" s="418"/>
      <c r="H166" s="419"/>
      <c r="I166" s="420"/>
      <c r="J166" s="421"/>
      <c r="K166" s="422" t="s">
        <v>678</v>
      </c>
      <c r="L166" s="174"/>
      <c r="M166" s="174"/>
      <c r="N166" s="174"/>
      <c r="O166" s="174"/>
      <c r="P166" s="222"/>
      <c r="Q166" s="211" t="s">
        <v>1006</v>
      </c>
      <c r="R166" s="178"/>
      <c r="S166" s="179"/>
      <c r="T166" s="180"/>
      <c r="U166" s="174"/>
      <c r="V166" s="174"/>
      <c r="W166" s="174"/>
      <c r="X166" s="174"/>
      <c r="Y166" s="174"/>
      <c r="Z166" s="174"/>
      <c r="AA166" s="174"/>
      <c r="AB166" s="174"/>
      <c r="AC166" s="174"/>
      <c r="AD166" s="174"/>
      <c r="AE166" s="174"/>
      <c r="AF166" s="174"/>
    </row>
    <row r="167" outlineLevel="2">
      <c r="A167" s="474"/>
      <c r="B167" s="402"/>
      <c r="C167" s="402" t="s">
        <v>366</v>
      </c>
      <c r="D167" s="475" t="s">
        <v>21</v>
      </c>
      <c r="E167" s="423" t="s">
        <v>1007</v>
      </c>
      <c r="F167" s="476" t="s">
        <v>865</v>
      </c>
      <c r="G167" s="439"/>
      <c r="H167" s="429"/>
      <c r="I167" s="428"/>
      <c r="J167" s="429"/>
      <c r="K167" s="411" t="s">
        <v>678</v>
      </c>
      <c r="L167" s="174"/>
      <c r="M167" s="174"/>
      <c r="N167" s="174"/>
      <c r="O167" s="174"/>
      <c r="P167" s="219"/>
      <c r="Q167" s="195"/>
      <c r="R167" s="195" t="s">
        <v>1008</v>
      </c>
      <c r="S167" s="271"/>
      <c r="T167" s="198"/>
      <c r="U167" s="174"/>
      <c r="V167" s="174"/>
      <c r="W167" s="174"/>
      <c r="X167" s="174"/>
      <c r="Y167" s="174"/>
      <c r="Z167" s="174"/>
      <c r="AA167" s="174"/>
      <c r="AB167" s="174"/>
      <c r="AC167" s="174"/>
      <c r="AD167" s="174"/>
      <c r="AE167" s="174"/>
      <c r="AF167" s="174"/>
    </row>
    <row r="168" outlineLevel="2">
      <c r="A168" s="473"/>
      <c r="B168" s="414"/>
      <c r="C168" s="414" t="s">
        <v>369</v>
      </c>
      <c r="D168" s="477" t="s">
        <v>21</v>
      </c>
      <c r="E168" s="416" t="s">
        <v>1009</v>
      </c>
      <c r="F168" s="478" t="s">
        <v>813</v>
      </c>
      <c r="G168" s="425"/>
      <c r="H168" s="480"/>
      <c r="I168" s="479"/>
      <c r="J168" s="480"/>
      <c r="K168" s="422" t="s">
        <v>678</v>
      </c>
      <c r="L168" s="174"/>
      <c r="M168" s="174"/>
      <c r="N168" s="174"/>
      <c r="O168" s="174"/>
      <c r="P168" s="222"/>
      <c r="Q168" s="211"/>
      <c r="R168" s="211" t="s">
        <v>1010</v>
      </c>
      <c r="S168" s="276"/>
      <c r="T168" s="180"/>
      <c r="U168" s="174"/>
      <c r="V168" s="174"/>
      <c r="W168" s="174"/>
      <c r="X168" s="174"/>
      <c r="Y168" s="174"/>
      <c r="Z168" s="174"/>
      <c r="AA168" s="174"/>
      <c r="AB168" s="174"/>
      <c r="AC168" s="174"/>
      <c r="AD168" s="174"/>
      <c r="AE168" s="174"/>
      <c r="AF168" s="174"/>
    </row>
    <row r="169" outlineLevel="1">
      <c r="A169" s="474"/>
      <c r="B169" s="402" t="s">
        <v>364</v>
      </c>
      <c r="C169" s="403"/>
      <c r="D169" s="475" t="s">
        <v>21</v>
      </c>
      <c r="E169" s="423" t="s">
        <v>1011</v>
      </c>
      <c r="F169" s="476" t="s">
        <v>881</v>
      </c>
      <c r="G169" s="407"/>
      <c r="H169" s="456" t="s">
        <v>1012</v>
      </c>
      <c r="I169" s="409"/>
      <c r="J169" s="410"/>
      <c r="K169" s="411" t="s">
        <v>678</v>
      </c>
      <c r="L169" s="174"/>
      <c r="M169" s="174"/>
      <c r="N169" s="174"/>
      <c r="O169" s="174"/>
      <c r="P169" s="219"/>
      <c r="Q169" s="195" t="s">
        <v>1013</v>
      </c>
      <c r="R169" s="196"/>
      <c r="S169" s="197"/>
      <c r="T169" s="198"/>
      <c r="U169" s="174"/>
      <c r="V169" s="174"/>
      <c r="W169" s="174"/>
      <c r="X169" s="174"/>
      <c r="Y169" s="174"/>
      <c r="Z169" s="174"/>
      <c r="AA169" s="174"/>
      <c r="AB169" s="174"/>
      <c r="AC169" s="174"/>
      <c r="AD169" s="174"/>
      <c r="AE169" s="174"/>
      <c r="AF169" s="174"/>
    </row>
    <row r="170" outlineLevel="1">
      <c r="A170" s="473"/>
      <c r="B170" s="460" t="s">
        <v>1014</v>
      </c>
      <c r="C170" s="413"/>
      <c r="D170" s="477" t="s">
        <v>21</v>
      </c>
      <c r="E170" s="424"/>
      <c r="F170" s="478" t="s">
        <v>929</v>
      </c>
      <c r="G170" s="425" t="s">
        <v>1015</v>
      </c>
      <c r="H170" s="435" t="s">
        <v>1016</v>
      </c>
      <c r="I170" s="420"/>
      <c r="J170" s="421"/>
      <c r="K170" s="479"/>
      <c r="L170" s="174"/>
      <c r="M170" s="174"/>
      <c r="N170" s="174"/>
      <c r="O170" s="174"/>
      <c r="P170" s="222"/>
      <c r="Q170" s="343"/>
      <c r="R170" s="178"/>
      <c r="S170" s="179"/>
      <c r="T170" s="180"/>
      <c r="U170" s="174"/>
      <c r="V170" s="174"/>
      <c r="W170" s="174"/>
      <c r="X170" s="174"/>
      <c r="Y170" s="174"/>
      <c r="Z170" s="174"/>
      <c r="AA170" s="174"/>
      <c r="AB170" s="174"/>
      <c r="AC170" s="174"/>
      <c r="AD170" s="174"/>
      <c r="AE170" s="174"/>
      <c r="AF170" s="174"/>
    </row>
    <row r="171" outlineLevel="1">
      <c r="A171" s="474"/>
      <c r="B171" s="462" t="s">
        <v>1017</v>
      </c>
      <c r="C171" s="403"/>
      <c r="D171" s="475" t="s">
        <v>21</v>
      </c>
      <c r="E171" s="405"/>
      <c r="F171" s="476" t="s">
        <v>929</v>
      </c>
      <c r="G171" s="439" t="s">
        <v>1018</v>
      </c>
      <c r="H171" s="456" t="s">
        <v>1019</v>
      </c>
      <c r="I171" s="409"/>
      <c r="J171" s="410"/>
      <c r="K171" s="428"/>
      <c r="L171" s="174"/>
      <c r="M171" s="174"/>
      <c r="N171" s="174"/>
      <c r="O171" s="174"/>
      <c r="P171" s="219"/>
      <c r="Q171" s="342"/>
      <c r="R171" s="196"/>
      <c r="S171" s="197"/>
      <c r="T171" s="198"/>
      <c r="U171" s="174"/>
      <c r="V171" s="174"/>
      <c r="W171" s="174"/>
      <c r="X171" s="174"/>
      <c r="Y171" s="174"/>
      <c r="Z171" s="174"/>
      <c r="AA171" s="174"/>
      <c r="AB171" s="174"/>
      <c r="AC171" s="174"/>
      <c r="AD171" s="174"/>
      <c r="AE171" s="174"/>
      <c r="AF171" s="174"/>
    </row>
    <row r="172" outlineLevel="1">
      <c r="A172" s="473"/>
      <c r="B172" s="460" t="s">
        <v>1020</v>
      </c>
      <c r="C172" s="413"/>
      <c r="D172" s="477" t="s">
        <v>679</v>
      </c>
      <c r="E172" s="424"/>
      <c r="F172" s="478" t="s">
        <v>929</v>
      </c>
      <c r="G172" s="425" t="s">
        <v>1021</v>
      </c>
      <c r="H172" s="435" t="s">
        <v>1022</v>
      </c>
      <c r="I172" s="420"/>
      <c r="J172" s="421"/>
      <c r="K172" s="479"/>
      <c r="L172" s="174"/>
      <c r="M172" s="174"/>
      <c r="N172" s="174"/>
      <c r="O172" s="174"/>
      <c r="P172" s="222"/>
      <c r="Q172" s="343"/>
      <c r="R172" s="178"/>
      <c r="S172" s="179"/>
      <c r="T172" s="180"/>
      <c r="U172" s="174"/>
      <c r="V172" s="174"/>
      <c r="W172" s="174"/>
      <c r="X172" s="174"/>
      <c r="Y172" s="174"/>
      <c r="Z172" s="174"/>
      <c r="AA172" s="174"/>
      <c r="AB172" s="174"/>
      <c r="AC172" s="174"/>
      <c r="AD172" s="174"/>
      <c r="AE172" s="174"/>
      <c r="AF172" s="174"/>
    </row>
    <row r="173">
      <c r="A173" s="463" t="s">
        <v>396</v>
      </c>
      <c r="B173" s="464"/>
      <c r="C173" s="464"/>
      <c r="D173" s="465"/>
      <c r="E173" s="466"/>
      <c r="F173" s="467"/>
      <c r="G173" s="468"/>
      <c r="H173" s="469"/>
      <c r="I173" s="561"/>
      <c r="J173" s="471"/>
      <c r="K173" s="472" t="s">
        <v>678</v>
      </c>
      <c r="L173" s="174"/>
      <c r="M173" s="174"/>
      <c r="N173" s="174"/>
      <c r="O173" s="174"/>
      <c r="P173" s="194" t="s">
        <v>1023</v>
      </c>
      <c r="Q173" s="196"/>
      <c r="R173" s="196"/>
      <c r="S173" s="197"/>
      <c r="T173" s="198"/>
      <c r="U173" s="174"/>
      <c r="V173" s="174"/>
      <c r="W173" s="174"/>
      <c r="X173" s="174"/>
      <c r="Y173" s="174"/>
      <c r="Z173" s="174"/>
      <c r="AA173" s="174"/>
      <c r="AB173" s="174"/>
      <c r="AC173" s="174"/>
      <c r="AD173" s="174"/>
      <c r="AE173" s="174"/>
      <c r="AF173" s="174"/>
    </row>
    <row r="174" outlineLevel="1">
      <c r="A174" s="473"/>
      <c r="B174" s="460" t="s">
        <v>1024</v>
      </c>
      <c r="C174" s="413"/>
      <c r="D174" s="477" t="s">
        <v>651</v>
      </c>
      <c r="E174" s="424"/>
      <c r="F174" s="478" t="s">
        <v>929</v>
      </c>
      <c r="G174" s="425" t="s">
        <v>1025</v>
      </c>
      <c r="H174" s="435" t="s">
        <v>746</v>
      </c>
      <c r="I174" s="420"/>
      <c r="J174" s="421"/>
      <c r="K174" s="400" t="s">
        <v>678</v>
      </c>
      <c r="L174" s="174"/>
      <c r="M174" s="174"/>
      <c r="N174" s="174"/>
      <c r="O174" s="174"/>
      <c r="P174" s="222"/>
      <c r="Q174" s="343"/>
      <c r="R174" s="178"/>
      <c r="S174" s="179"/>
      <c r="T174" s="180"/>
      <c r="U174" s="174"/>
      <c r="V174" s="174"/>
      <c r="W174" s="174"/>
      <c r="X174" s="174"/>
      <c r="Y174" s="174"/>
      <c r="Z174" s="174"/>
      <c r="AA174" s="174"/>
      <c r="AB174" s="174"/>
      <c r="AC174" s="174"/>
      <c r="AD174" s="174"/>
      <c r="AE174" s="174"/>
      <c r="AF174" s="174"/>
    </row>
    <row r="175" outlineLevel="1">
      <c r="A175" s="474"/>
      <c r="B175" s="562" t="s">
        <v>397</v>
      </c>
      <c r="C175" s="403"/>
      <c r="D175" s="475" t="s">
        <v>485</v>
      </c>
      <c r="E175" s="423" t="s">
        <v>398</v>
      </c>
      <c r="F175" s="476"/>
      <c r="G175" s="407"/>
      <c r="H175" s="456" t="s">
        <v>1026</v>
      </c>
      <c r="I175" s="409"/>
      <c r="J175" s="410"/>
      <c r="K175" s="411" t="s">
        <v>678</v>
      </c>
      <c r="L175" s="174"/>
      <c r="M175" s="174"/>
      <c r="N175" s="174"/>
      <c r="O175" s="174"/>
      <c r="P175" s="219"/>
      <c r="Q175" s="342" t="s">
        <v>1027</v>
      </c>
      <c r="R175" s="196"/>
      <c r="S175" s="197"/>
      <c r="T175" s="198"/>
      <c r="U175" s="174"/>
      <c r="V175" s="174"/>
      <c r="W175" s="174"/>
      <c r="X175" s="174"/>
      <c r="Y175" s="174"/>
      <c r="Z175" s="174"/>
      <c r="AA175" s="174"/>
      <c r="AB175" s="174"/>
      <c r="AC175" s="174"/>
      <c r="AD175" s="174"/>
      <c r="AE175" s="174"/>
      <c r="AF175" s="174"/>
    </row>
    <row r="176" outlineLevel="1">
      <c r="A176" s="473"/>
      <c r="B176" s="563" t="s">
        <v>1028</v>
      </c>
      <c r="C176" s="413"/>
      <c r="D176" s="477" t="s">
        <v>21</v>
      </c>
      <c r="E176" s="416" t="s">
        <v>1029</v>
      </c>
      <c r="F176" s="478" t="s">
        <v>851</v>
      </c>
      <c r="G176" s="418"/>
      <c r="H176" s="435" t="s">
        <v>1026</v>
      </c>
      <c r="I176" s="420"/>
      <c r="J176" s="421"/>
      <c r="K176" s="422" t="s">
        <v>678</v>
      </c>
      <c r="L176" s="174"/>
      <c r="M176" s="174"/>
      <c r="N176" s="174"/>
      <c r="O176" s="174"/>
      <c r="P176" s="222"/>
      <c r="Q176" s="343" t="s">
        <v>1030</v>
      </c>
      <c r="R176" s="178"/>
      <c r="S176" s="179"/>
      <c r="T176" s="180"/>
      <c r="U176" s="174"/>
      <c r="V176" s="174"/>
      <c r="W176" s="174"/>
      <c r="X176" s="174"/>
      <c r="Y176" s="174"/>
      <c r="Z176" s="174"/>
      <c r="AA176" s="174"/>
      <c r="AB176" s="174"/>
      <c r="AC176" s="174"/>
      <c r="AD176" s="174"/>
      <c r="AE176" s="174"/>
      <c r="AF176" s="174"/>
    </row>
    <row r="177" outlineLevel="1">
      <c r="A177" s="474"/>
      <c r="B177" s="562" t="s">
        <v>1031</v>
      </c>
      <c r="C177" s="403"/>
      <c r="D177" s="475" t="s">
        <v>21</v>
      </c>
      <c r="E177" s="423" t="s">
        <v>1032</v>
      </c>
      <c r="F177" s="476" t="s">
        <v>865</v>
      </c>
      <c r="G177" s="407"/>
      <c r="H177" s="456" t="s">
        <v>1026</v>
      </c>
      <c r="I177" s="409"/>
      <c r="J177" s="410"/>
      <c r="K177" s="411" t="s">
        <v>678</v>
      </c>
      <c r="L177" s="174"/>
      <c r="M177" s="174"/>
      <c r="N177" s="174"/>
      <c r="O177" s="174"/>
      <c r="P177" s="219"/>
      <c r="Q177" s="342" t="s">
        <v>1033</v>
      </c>
      <c r="R177" s="196"/>
      <c r="S177" s="197"/>
      <c r="T177" s="198"/>
      <c r="U177" s="174"/>
      <c r="V177" s="174"/>
      <c r="W177" s="174"/>
      <c r="X177" s="174"/>
      <c r="Y177" s="174"/>
      <c r="Z177" s="174"/>
      <c r="AA177" s="174"/>
      <c r="AB177" s="174"/>
      <c r="AC177" s="174"/>
      <c r="AD177" s="174"/>
      <c r="AE177" s="174"/>
      <c r="AF177" s="174"/>
    </row>
    <row r="178" outlineLevel="1">
      <c r="A178" s="473"/>
      <c r="B178" s="414" t="s">
        <v>1034</v>
      </c>
      <c r="C178" s="413"/>
      <c r="D178" s="477" t="s">
        <v>21</v>
      </c>
      <c r="E178" s="564" t="s">
        <v>413</v>
      </c>
      <c r="F178" s="538" t="s">
        <v>851</v>
      </c>
      <c r="G178" s="418"/>
      <c r="H178" s="435" t="s">
        <v>1026</v>
      </c>
      <c r="I178" s="420"/>
      <c r="J178" s="421"/>
      <c r="K178" s="422" t="s">
        <v>678</v>
      </c>
      <c r="L178" s="174"/>
      <c r="M178" s="174"/>
      <c r="N178" s="174"/>
      <c r="O178" s="174"/>
      <c r="P178" s="222"/>
      <c r="Q178" s="211" t="s">
        <v>1035</v>
      </c>
      <c r="R178" s="178"/>
      <c r="S178" s="179"/>
      <c r="T178" s="180"/>
      <c r="U178" s="174"/>
      <c r="V178" s="174"/>
      <c r="W178" s="174"/>
      <c r="X178" s="174"/>
      <c r="Y178" s="174"/>
      <c r="Z178" s="174"/>
      <c r="AA178" s="174"/>
      <c r="AB178" s="174"/>
      <c r="AC178" s="174"/>
      <c r="AD178" s="174"/>
      <c r="AE178" s="174"/>
      <c r="AF178" s="174"/>
    </row>
    <row r="179" outlineLevel="1">
      <c r="A179" s="474"/>
      <c r="B179" s="562" t="s">
        <v>406</v>
      </c>
      <c r="C179" s="403"/>
      <c r="D179" s="475" t="s">
        <v>21</v>
      </c>
      <c r="E179" s="423" t="s">
        <v>1036</v>
      </c>
      <c r="F179" s="476" t="s">
        <v>1037</v>
      </c>
      <c r="G179" s="407"/>
      <c r="H179" s="456" t="s">
        <v>1026</v>
      </c>
      <c r="I179" s="409"/>
      <c r="J179" s="410"/>
      <c r="K179" s="411" t="s">
        <v>678</v>
      </c>
      <c r="L179" s="174"/>
      <c r="M179" s="174"/>
      <c r="N179" s="174"/>
      <c r="O179" s="174"/>
      <c r="P179" s="219"/>
      <c r="Q179" s="342" t="s">
        <v>1038</v>
      </c>
      <c r="R179" s="196"/>
      <c r="S179" s="197"/>
      <c r="T179" s="198"/>
      <c r="U179" s="174"/>
      <c r="V179" s="174"/>
      <c r="W179" s="174"/>
      <c r="X179" s="174"/>
      <c r="Y179" s="174"/>
      <c r="Z179" s="174"/>
      <c r="AA179" s="174"/>
      <c r="AB179" s="174"/>
      <c r="AC179" s="174"/>
      <c r="AD179" s="174"/>
      <c r="AE179" s="174"/>
      <c r="AF179" s="174"/>
    </row>
    <row r="180" outlineLevel="1">
      <c r="A180" s="473"/>
      <c r="B180" s="414" t="s">
        <v>410</v>
      </c>
      <c r="C180" s="413"/>
      <c r="D180" s="477" t="s">
        <v>21</v>
      </c>
      <c r="E180" s="416" t="s">
        <v>1039</v>
      </c>
      <c r="F180" s="478" t="s">
        <v>851</v>
      </c>
      <c r="G180" s="418"/>
      <c r="H180" s="435" t="s">
        <v>1026</v>
      </c>
      <c r="I180" s="420"/>
      <c r="J180" s="421"/>
      <c r="K180" s="422" t="s">
        <v>678</v>
      </c>
      <c r="L180" s="174"/>
      <c r="M180" s="174"/>
      <c r="N180" s="174"/>
      <c r="O180" s="174"/>
      <c r="P180" s="222"/>
      <c r="Q180" s="211" t="s">
        <v>1040</v>
      </c>
      <c r="R180" s="178"/>
      <c r="S180" s="179"/>
      <c r="T180" s="180"/>
      <c r="U180" s="174"/>
      <c r="V180" s="174"/>
      <c r="W180" s="174"/>
      <c r="X180" s="174"/>
      <c r="Y180" s="174"/>
      <c r="Z180" s="174"/>
      <c r="AA180" s="174"/>
      <c r="AB180" s="174"/>
      <c r="AC180" s="174"/>
      <c r="AD180" s="174"/>
      <c r="AE180" s="174"/>
      <c r="AF180" s="174"/>
    </row>
    <row r="181" outlineLevel="1">
      <c r="A181" s="474"/>
      <c r="B181" s="562" t="s">
        <v>1041</v>
      </c>
      <c r="C181" s="403"/>
      <c r="D181" s="475" t="s">
        <v>21</v>
      </c>
      <c r="E181" s="423" t="s">
        <v>1042</v>
      </c>
      <c r="F181" s="476" t="s">
        <v>940</v>
      </c>
      <c r="G181" s="407"/>
      <c r="H181" s="408"/>
      <c r="I181" s="409"/>
      <c r="J181" s="410"/>
      <c r="K181" s="411" t="s">
        <v>678</v>
      </c>
      <c r="L181" s="174"/>
      <c r="M181" s="174"/>
      <c r="N181" s="174"/>
      <c r="O181" s="174"/>
      <c r="P181" s="219"/>
      <c r="Q181" s="342" t="s">
        <v>1043</v>
      </c>
      <c r="R181" s="196"/>
      <c r="S181" s="197"/>
      <c r="T181" s="198"/>
      <c r="U181" s="174"/>
      <c r="V181" s="174"/>
      <c r="W181" s="174"/>
      <c r="X181" s="174"/>
      <c r="Y181" s="174"/>
      <c r="Z181" s="174"/>
      <c r="AA181" s="174"/>
      <c r="AB181" s="174"/>
      <c r="AC181" s="174"/>
      <c r="AD181" s="174"/>
      <c r="AE181" s="174"/>
      <c r="AF181" s="174"/>
    </row>
    <row r="182" outlineLevel="1">
      <c r="A182" s="473"/>
      <c r="B182" s="414" t="s">
        <v>1044</v>
      </c>
      <c r="C182" s="413"/>
      <c r="D182" s="477" t="s">
        <v>485</v>
      </c>
      <c r="E182" s="416" t="s">
        <v>1045</v>
      </c>
      <c r="F182" s="478"/>
      <c r="G182" s="418"/>
      <c r="H182" s="435" t="s">
        <v>1046</v>
      </c>
      <c r="I182" s="420"/>
      <c r="J182" s="421"/>
      <c r="K182" s="422" t="s">
        <v>678</v>
      </c>
      <c r="L182" s="174"/>
      <c r="M182" s="174"/>
      <c r="N182" s="174"/>
      <c r="O182" s="174"/>
      <c r="P182" s="222"/>
      <c r="Q182" s="211" t="s">
        <v>1047</v>
      </c>
      <c r="R182" s="178"/>
      <c r="S182" s="179"/>
      <c r="T182" s="180"/>
      <c r="U182" s="174"/>
      <c r="V182" s="174"/>
      <c r="W182" s="174"/>
      <c r="X182" s="174"/>
      <c r="Y182" s="174"/>
      <c r="Z182" s="174"/>
      <c r="AA182" s="174"/>
      <c r="AB182" s="174"/>
      <c r="AC182" s="174"/>
      <c r="AD182" s="174"/>
      <c r="AE182" s="174"/>
      <c r="AF182" s="174"/>
    </row>
    <row r="183" outlineLevel="1">
      <c r="A183" s="401"/>
      <c r="B183" s="402" t="s">
        <v>534</v>
      </c>
      <c r="C183" s="403"/>
      <c r="D183" s="475" t="s">
        <v>485</v>
      </c>
      <c r="E183" s="423" t="s">
        <v>1048</v>
      </c>
      <c r="F183" s="539"/>
      <c r="G183" s="540" t="s">
        <v>1049</v>
      </c>
      <c r="H183" s="408"/>
      <c r="I183" s="409"/>
      <c r="J183" s="410"/>
      <c r="K183" s="411" t="s">
        <v>678</v>
      </c>
      <c r="L183" s="174"/>
      <c r="M183" s="174"/>
      <c r="N183" s="174"/>
      <c r="O183" s="174"/>
      <c r="P183" s="194"/>
      <c r="Q183" s="195" t="s">
        <v>1050</v>
      </c>
      <c r="R183" s="196"/>
      <c r="S183" s="197"/>
      <c r="T183" s="198"/>
      <c r="U183" s="174"/>
      <c r="V183" s="174"/>
      <c r="W183" s="174"/>
      <c r="X183" s="174"/>
      <c r="Y183" s="174"/>
      <c r="Z183" s="174"/>
      <c r="AA183" s="174"/>
      <c r="AB183" s="174"/>
      <c r="AC183" s="174"/>
      <c r="AD183" s="174"/>
      <c r="AE183" s="174"/>
      <c r="AF183" s="174"/>
    </row>
    <row r="184" outlineLevel="1">
      <c r="A184" s="412"/>
      <c r="B184" s="414" t="s">
        <v>1051</v>
      </c>
      <c r="C184" s="413"/>
      <c r="D184" s="477" t="s">
        <v>485</v>
      </c>
      <c r="E184" s="416" t="s">
        <v>521</v>
      </c>
      <c r="F184" s="537"/>
      <c r="G184" s="538" t="s">
        <v>1049</v>
      </c>
      <c r="H184" s="419"/>
      <c r="I184" s="420"/>
      <c r="J184" s="421"/>
      <c r="K184" s="422" t="s">
        <v>678</v>
      </c>
      <c r="L184" s="174"/>
      <c r="M184" s="174"/>
      <c r="N184" s="174"/>
      <c r="O184" s="174"/>
      <c r="P184" s="177"/>
      <c r="Q184" s="211" t="s">
        <v>1052</v>
      </c>
      <c r="R184" s="178"/>
      <c r="S184" s="179"/>
      <c r="T184" s="180"/>
      <c r="U184" s="174"/>
      <c r="V184" s="174"/>
      <c r="W184" s="174"/>
      <c r="X184" s="174"/>
      <c r="Y184" s="174"/>
      <c r="Z184" s="174"/>
      <c r="AA184" s="174"/>
      <c r="AB184" s="174"/>
      <c r="AC184" s="174"/>
      <c r="AD184" s="174"/>
      <c r="AE184" s="174"/>
      <c r="AF184" s="174"/>
    </row>
    <row r="185" outlineLevel="1">
      <c r="A185" s="495"/>
      <c r="B185" s="496" t="s">
        <v>1053</v>
      </c>
      <c r="C185" s="547"/>
      <c r="D185" s="497" t="s">
        <v>485</v>
      </c>
      <c r="E185" s="498" t="s">
        <v>1054</v>
      </c>
      <c r="F185" s="565"/>
      <c r="G185" s="566" t="s">
        <v>1049</v>
      </c>
      <c r="H185" s="567"/>
      <c r="I185" s="502"/>
      <c r="J185" s="501"/>
      <c r="K185" s="503" t="s">
        <v>678</v>
      </c>
      <c r="L185" s="174"/>
      <c r="M185" s="174"/>
      <c r="N185" s="174"/>
      <c r="O185" s="174"/>
      <c r="P185" s="194"/>
      <c r="Q185" s="195" t="s">
        <v>1055</v>
      </c>
      <c r="R185" s="196"/>
      <c r="S185" s="197"/>
      <c r="T185" s="198"/>
      <c r="U185" s="174"/>
      <c r="V185" s="174"/>
      <c r="W185" s="174"/>
      <c r="X185" s="174"/>
      <c r="Y185" s="174"/>
      <c r="Z185" s="174"/>
      <c r="AA185" s="174"/>
      <c r="AB185" s="174"/>
      <c r="AC185" s="174"/>
      <c r="AD185" s="174"/>
      <c r="AE185" s="174"/>
      <c r="AF185" s="174"/>
    </row>
    <row r="186">
      <c r="A186" s="391" t="s">
        <v>371</v>
      </c>
      <c r="B186" s="392"/>
      <c r="C186" s="392"/>
      <c r="D186" s="504"/>
      <c r="E186" s="394"/>
      <c r="F186" s="505"/>
      <c r="G186" s="418"/>
      <c r="H186" s="397"/>
      <c r="I186" s="398"/>
      <c r="J186" s="399"/>
      <c r="K186" s="400" t="s">
        <v>678</v>
      </c>
      <c r="L186" s="174"/>
      <c r="M186" s="174"/>
      <c r="N186" s="174"/>
      <c r="O186" s="174"/>
      <c r="P186" s="177" t="s">
        <v>1056</v>
      </c>
      <c r="Q186" s="178"/>
      <c r="R186" s="178"/>
      <c r="S186" s="179"/>
      <c r="T186" s="180"/>
      <c r="U186" s="174"/>
      <c r="V186" s="174"/>
      <c r="W186" s="174"/>
      <c r="X186" s="174"/>
      <c r="Y186" s="174"/>
      <c r="Z186" s="174"/>
      <c r="AA186" s="174"/>
      <c r="AB186" s="174"/>
      <c r="AC186" s="174"/>
      <c r="AD186" s="174"/>
      <c r="AE186" s="174"/>
      <c r="AF186" s="174"/>
    </row>
    <row r="187" outlineLevel="1">
      <c r="A187" s="474"/>
      <c r="B187" s="562" t="s">
        <v>372</v>
      </c>
      <c r="C187" s="403"/>
      <c r="D187" s="475" t="s">
        <v>21</v>
      </c>
      <c r="E187" s="446" t="s">
        <v>373</v>
      </c>
      <c r="F187" s="476" t="s">
        <v>1057</v>
      </c>
      <c r="G187" s="407"/>
      <c r="H187" s="408"/>
      <c r="I187" s="409"/>
      <c r="J187" s="410"/>
      <c r="K187" s="411" t="s">
        <v>678</v>
      </c>
      <c r="L187" s="174"/>
      <c r="M187" s="174"/>
      <c r="N187" s="174"/>
      <c r="O187" s="174"/>
      <c r="P187" s="219"/>
      <c r="Q187" s="342" t="s">
        <v>1058</v>
      </c>
      <c r="R187" s="196"/>
      <c r="S187" s="197"/>
      <c r="T187" s="198"/>
      <c r="U187" s="174"/>
      <c r="V187" s="174"/>
      <c r="W187" s="174"/>
      <c r="X187" s="174"/>
      <c r="Y187" s="174"/>
      <c r="Z187" s="174"/>
      <c r="AA187" s="174"/>
      <c r="AB187" s="174"/>
      <c r="AC187" s="174"/>
      <c r="AD187" s="174"/>
      <c r="AE187" s="174"/>
      <c r="AF187" s="174"/>
    </row>
    <row r="188" outlineLevel="1">
      <c r="A188" s="473"/>
      <c r="B188" s="563" t="s">
        <v>374</v>
      </c>
      <c r="C188" s="413"/>
      <c r="D188" s="477" t="s">
        <v>21</v>
      </c>
      <c r="E188" s="433" t="s">
        <v>375</v>
      </c>
      <c r="F188" s="478" t="s">
        <v>874</v>
      </c>
      <c r="G188" s="418"/>
      <c r="H188" s="419"/>
      <c r="I188" s="420"/>
      <c r="J188" s="421"/>
      <c r="K188" s="422" t="s">
        <v>678</v>
      </c>
      <c r="L188" s="174"/>
      <c r="M188" s="174"/>
      <c r="N188" s="174"/>
      <c r="O188" s="174"/>
      <c r="P188" s="222"/>
      <c r="Q188" s="343" t="s">
        <v>1059</v>
      </c>
      <c r="R188" s="178"/>
      <c r="S188" s="179"/>
      <c r="T188" s="180"/>
      <c r="U188" s="174"/>
      <c r="V188" s="174"/>
      <c r="W188" s="174"/>
      <c r="X188" s="174"/>
      <c r="Y188" s="174"/>
      <c r="Z188" s="174"/>
      <c r="AA188" s="174"/>
      <c r="AB188" s="174"/>
      <c r="AC188" s="174"/>
      <c r="AD188" s="174"/>
      <c r="AE188" s="174"/>
      <c r="AF188" s="174"/>
    </row>
    <row r="189" outlineLevel="1">
      <c r="A189" s="474"/>
      <c r="B189" s="562" t="s">
        <v>376</v>
      </c>
      <c r="C189" s="403"/>
      <c r="D189" s="475" t="s">
        <v>21</v>
      </c>
      <c r="E189" s="446" t="s">
        <v>377</v>
      </c>
      <c r="F189" s="476" t="s">
        <v>1060</v>
      </c>
      <c r="G189" s="407"/>
      <c r="H189" s="456" t="s">
        <v>746</v>
      </c>
      <c r="I189" s="409"/>
      <c r="J189" s="410"/>
      <c r="K189" s="411" t="s">
        <v>678</v>
      </c>
      <c r="L189" s="174"/>
      <c r="M189" s="174"/>
      <c r="N189" s="174"/>
      <c r="O189" s="174"/>
      <c r="P189" s="219"/>
      <c r="Q189" s="342" t="s">
        <v>1061</v>
      </c>
      <c r="R189" s="196"/>
      <c r="S189" s="197"/>
      <c r="T189" s="198"/>
      <c r="U189" s="174"/>
      <c r="V189" s="174"/>
      <c r="W189" s="174"/>
      <c r="X189" s="174"/>
      <c r="Y189" s="174"/>
      <c r="Z189" s="174"/>
      <c r="AA189" s="174"/>
      <c r="AB189" s="174"/>
      <c r="AC189" s="174"/>
      <c r="AD189" s="174"/>
      <c r="AE189" s="174"/>
      <c r="AF189" s="174"/>
    </row>
    <row r="190" outlineLevel="1">
      <c r="A190" s="473"/>
      <c r="B190" s="563" t="s">
        <v>378</v>
      </c>
      <c r="C190" s="413"/>
      <c r="D190" s="477" t="s">
        <v>21</v>
      </c>
      <c r="E190" s="433" t="s">
        <v>379</v>
      </c>
      <c r="F190" s="478" t="s">
        <v>1062</v>
      </c>
      <c r="G190" s="418"/>
      <c r="H190" s="435" t="s">
        <v>746</v>
      </c>
      <c r="I190" s="420"/>
      <c r="J190" s="421"/>
      <c r="K190" s="422" t="s">
        <v>678</v>
      </c>
      <c r="L190" s="174"/>
      <c r="M190" s="174"/>
      <c r="N190" s="174"/>
      <c r="O190" s="174"/>
      <c r="P190" s="222"/>
      <c r="Q190" s="343" t="s">
        <v>1063</v>
      </c>
      <c r="R190" s="178"/>
      <c r="S190" s="179"/>
      <c r="T190" s="180"/>
      <c r="U190" s="174"/>
      <c r="V190" s="174"/>
      <c r="W190" s="174"/>
      <c r="X190" s="174"/>
      <c r="Y190" s="174"/>
      <c r="Z190" s="174"/>
      <c r="AA190" s="174"/>
      <c r="AB190" s="174"/>
      <c r="AC190" s="174"/>
      <c r="AD190" s="174"/>
      <c r="AE190" s="174"/>
      <c r="AF190" s="174"/>
    </row>
    <row r="191" outlineLevel="1">
      <c r="A191" s="474"/>
      <c r="B191" s="562" t="s">
        <v>745</v>
      </c>
      <c r="C191" s="403"/>
      <c r="D191" s="475" t="s">
        <v>21</v>
      </c>
      <c r="E191" s="423" t="s">
        <v>381</v>
      </c>
      <c r="F191" s="476" t="s">
        <v>1004</v>
      </c>
      <c r="G191" s="407"/>
      <c r="H191" s="408"/>
      <c r="I191" s="409"/>
      <c r="J191" s="410"/>
      <c r="K191" s="411" t="s">
        <v>678</v>
      </c>
      <c r="L191" s="174"/>
      <c r="M191" s="174"/>
      <c r="N191" s="174"/>
      <c r="O191" s="174"/>
      <c r="P191" s="219"/>
      <c r="Q191" s="342" t="s">
        <v>1064</v>
      </c>
      <c r="R191" s="196"/>
      <c r="S191" s="197"/>
      <c r="T191" s="198"/>
      <c r="U191" s="174"/>
      <c r="V191" s="174"/>
      <c r="W191" s="174"/>
      <c r="X191" s="174"/>
      <c r="Y191" s="174"/>
      <c r="Z191" s="174"/>
      <c r="AA191" s="174"/>
      <c r="AB191" s="174"/>
      <c r="AC191" s="174"/>
      <c r="AD191" s="174"/>
      <c r="AE191" s="174"/>
      <c r="AF191" s="174"/>
    </row>
    <row r="192" outlineLevel="1">
      <c r="A192" s="473"/>
      <c r="B192" s="414" t="s">
        <v>1065</v>
      </c>
      <c r="C192" s="413"/>
      <c r="D192" s="477" t="s">
        <v>21</v>
      </c>
      <c r="E192" s="416" t="s">
        <v>528</v>
      </c>
      <c r="F192" s="537" t="s">
        <v>881</v>
      </c>
      <c r="G192" s="538" t="s">
        <v>1066</v>
      </c>
      <c r="H192" s="419"/>
      <c r="I192" s="420"/>
      <c r="J192" s="421"/>
      <c r="K192" s="422" t="s">
        <v>678</v>
      </c>
      <c r="L192" s="174"/>
      <c r="M192" s="174"/>
      <c r="N192" s="174"/>
      <c r="O192" s="174"/>
      <c r="P192" s="222"/>
      <c r="Q192" s="211" t="s">
        <v>1067</v>
      </c>
      <c r="R192" s="178"/>
      <c r="S192" s="179"/>
      <c r="T192" s="180"/>
      <c r="U192" s="174"/>
      <c r="V192" s="174"/>
      <c r="W192" s="174"/>
      <c r="X192" s="174"/>
      <c r="Y192" s="174"/>
      <c r="Z192" s="174"/>
      <c r="AA192" s="174"/>
      <c r="AB192" s="174"/>
      <c r="AC192" s="174"/>
      <c r="AD192" s="174"/>
      <c r="AE192" s="174"/>
      <c r="AF192" s="174"/>
    </row>
    <row r="193" outlineLevel="1">
      <c r="A193" s="474"/>
      <c r="B193" s="562" t="s">
        <v>1068</v>
      </c>
      <c r="C193" s="403"/>
      <c r="D193" s="541"/>
      <c r="E193" s="405"/>
      <c r="F193" s="476"/>
      <c r="G193" s="407"/>
      <c r="H193" s="456" t="s">
        <v>1069</v>
      </c>
      <c r="I193" s="409"/>
      <c r="J193" s="410"/>
      <c r="K193" s="411" t="s">
        <v>678</v>
      </c>
      <c r="L193" s="174"/>
      <c r="M193" s="174"/>
      <c r="N193" s="174"/>
      <c r="O193" s="174"/>
      <c r="P193" s="219"/>
      <c r="Q193" s="342" t="s">
        <v>1070</v>
      </c>
      <c r="R193" s="196"/>
      <c r="S193" s="197"/>
      <c r="T193" s="198"/>
      <c r="U193" s="174"/>
      <c r="V193" s="174"/>
      <c r="W193" s="174"/>
      <c r="X193" s="174"/>
      <c r="Y193" s="174"/>
      <c r="Z193" s="174"/>
      <c r="AA193" s="174"/>
      <c r="AB193" s="174"/>
      <c r="AC193" s="174"/>
      <c r="AD193" s="174"/>
      <c r="AE193" s="174"/>
      <c r="AF193" s="174"/>
    </row>
    <row r="194" outlineLevel="2">
      <c r="A194" s="473"/>
      <c r="B194" s="413"/>
      <c r="C194" s="414" t="s">
        <v>1071</v>
      </c>
      <c r="D194" s="477" t="s">
        <v>21</v>
      </c>
      <c r="E194" s="433" t="s">
        <v>395</v>
      </c>
      <c r="F194" s="478" t="s">
        <v>851</v>
      </c>
      <c r="G194" s="425"/>
      <c r="H194" s="480"/>
      <c r="I194" s="479"/>
      <c r="J194" s="480"/>
      <c r="K194" s="422" t="s">
        <v>678</v>
      </c>
      <c r="L194" s="174"/>
      <c r="M194" s="174"/>
      <c r="N194" s="174"/>
      <c r="O194" s="174"/>
      <c r="P194" s="222"/>
      <c r="Q194" s="178"/>
      <c r="R194" s="211" t="s">
        <v>1072</v>
      </c>
      <c r="S194" s="276"/>
      <c r="T194" s="180"/>
      <c r="U194" s="174"/>
      <c r="V194" s="174"/>
      <c r="W194" s="174"/>
      <c r="X194" s="174"/>
      <c r="Y194" s="174"/>
      <c r="Z194" s="174"/>
      <c r="AA194" s="174"/>
      <c r="AB194" s="174"/>
      <c r="AC194" s="174"/>
      <c r="AD194" s="174"/>
      <c r="AE194" s="174"/>
      <c r="AF194" s="174"/>
    </row>
    <row r="195" outlineLevel="2">
      <c r="A195" s="474"/>
      <c r="B195" s="403"/>
      <c r="C195" s="562" t="s">
        <v>1073</v>
      </c>
      <c r="D195" s="475" t="s">
        <v>21</v>
      </c>
      <c r="E195" s="405" t="s">
        <v>1074</v>
      </c>
      <c r="F195" s="476"/>
      <c r="G195" s="439" t="s">
        <v>1075</v>
      </c>
      <c r="H195" s="429"/>
      <c r="I195" s="428"/>
      <c r="J195" s="429"/>
      <c r="K195" s="411" t="s">
        <v>678</v>
      </c>
      <c r="L195" s="174"/>
      <c r="M195" s="174"/>
      <c r="N195" s="174"/>
      <c r="O195" s="174"/>
      <c r="P195" s="219"/>
      <c r="Q195" s="196"/>
      <c r="R195" s="195" t="s">
        <v>1076</v>
      </c>
      <c r="S195" s="271"/>
      <c r="T195" s="198"/>
      <c r="U195" s="174"/>
      <c r="V195" s="174"/>
      <c r="W195" s="174"/>
      <c r="X195" s="174"/>
      <c r="Y195" s="174"/>
      <c r="Z195" s="174"/>
      <c r="AA195" s="174"/>
      <c r="AB195" s="174"/>
      <c r="AC195" s="174"/>
      <c r="AD195" s="174"/>
      <c r="AE195" s="174"/>
      <c r="AF195" s="174"/>
    </row>
    <row r="196" outlineLevel="1">
      <c r="A196" s="412"/>
      <c r="B196" s="414" t="s">
        <v>610</v>
      </c>
      <c r="C196" s="413"/>
      <c r="D196" s="477" t="s">
        <v>485</v>
      </c>
      <c r="E196" s="433" t="s">
        <v>611</v>
      </c>
      <c r="F196" s="478"/>
      <c r="G196" s="425" t="s">
        <v>1077</v>
      </c>
      <c r="H196" s="419"/>
      <c r="I196" s="420"/>
      <c r="J196" s="421"/>
      <c r="K196" s="422" t="s">
        <v>678</v>
      </c>
      <c r="L196" s="174"/>
      <c r="M196" s="174"/>
      <c r="N196" s="174"/>
      <c r="O196" s="174"/>
      <c r="P196" s="177"/>
      <c r="Q196" s="211" t="s">
        <v>1078</v>
      </c>
      <c r="R196" s="178"/>
      <c r="S196" s="179"/>
      <c r="T196" s="180"/>
      <c r="U196" s="174"/>
      <c r="V196" s="174"/>
      <c r="W196" s="174"/>
      <c r="X196" s="174"/>
      <c r="Y196" s="174"/>
      <c r="Z196" s="174"/>
      <c r="AA196" s="174"/>
      <c r="AB196" s="174"/>
      <c r="AC196" s="174"/>
      <c r="AD196" s="174"/>
      <c r="AE196" s="174"/>
      <c r="AF196" s="174"/>
    </row>
    <row r="197" outlineLevel="1">
      <c r="A197" s="401"/>
      <c r="B197" s="402" t="s">
        <v>750</v>
      </c>
      <c r="C197" s="403"/>
      <c r="D197" s="475" t="s">
        <v>21</v>
      </c>
      <c r="E197" s="423" t="s">
        <v>1191</v>
      </c>
      <c r="F197" s="476" t="s">
        <v>1080</v>
      </c>
      <c r="G197" s="439" t="s">
        <v>1077</v>
      </c>
      <c r="H197" s="408"/>
      <c r="I197" s="409"/>
      <c r="J197" s="410"/>
      <c r="K197" s="411" t="s">
        <v>678</v>
      </c>
      <c r="L197" s="174"/>
      <c r="M197" s="174"/>
      <c r="N197" s="174"/>
      <c r="O197" s="174"/>
      <c r="P197" s="194"/>
      <c r="Q197" s="195" t="s">
        <v>1081</v>
      </c>
      <c r="R197" s="196"/>
      <c r="S197" s="197"/>
      <c r="T197" s="198"/>
      <c r="U197" s="174"/>
      <c r="V197" s="174"/>
      <c r="W197" s="174"/>
      <c r="X197" s="174"/>
      <c r="Y197" s="174"/>
      <c r="Z197" s="174"/>
      <c r="AA197" s="174"/>
      <c r="AB197" s="174"/>
      <c r="AC197" s="174"/>
      <c r="AD197" s="174"/>
      <c r="AE197" s="174"/>
      <c r="AF197" s="174"/>
    </row>
    <row r="198" outlineLevel="1">
      <c r="A198" s="412"/>
      <c r="B198" s="414" t="s">
        <v>597</v>
      </c>
      <c r="C198" s="413"/>
      <c r="D198" s="477" t="s">
        <v>21</v>
      </c>
      <c r="E198" s="416" t="s">
        <v>1192</v>
      </c>
      <c r="F198" s="478" t="s">
        <v>1083</v>
      </c>
      <c r="G198" s="425" t="s">
        <v>1084</v>
      </c>
      <c r="H198" s="457" t="s">
        <v>758</v>
      </c>
      <c r="I198" s="420"/>
      <c r="J198" s="421"/>
      <c r="K198" s="422" t="s">
        <v>678</v>
      </c>
      <c r="L198" s="174"/>
      <c r="M198" s="174"/>
      <c r="N198" s="174"/>
      <c r="O198" s="174"/>
      <c r="P198" s="177"/>
      <c r="Q198" s="211" t="s">
        <v>1085</v>
      </c>
      <c r="R198" s="178"/>
      <c r="S198" s="179"/>
      <c r="T198" s="180"/>
      <c r="U198" s="174"/>
      <c r="V198" s="174"/>
      <c r="W198" s="174"/>
      <c r="X198" s="174"/>
      <c r="Y198" s="174"/>
      <c r="Z198" s="174"/>
      <c r="AA198" s="174"/>
      <c r="AB198" s="174"/>
      <c r="AC198" s="174"/>
      <c r="AD198" s="174"/>
      <c r="AE198" s="174"/>
      <c r="AF198" s="174"/>
    </row>
    <row r="199" outlineLevel="1">
      <c r="A199" s="401"/>
      <c r="B199" s="402" t="s">
        <v>1086</v>
      </c>
      <c r="C199" s="403"/>
      <c r="D199" s="475" t="s">
        <v>21</v>
      </c>
      <c r="E199" s="423" t="s">
        <v>454</v>
      </c>
      <c r="F199" s="476" t="s">
        <v>1087</v>
      </c>
      <c r="G199" s="439" t="s">
        <v>1088</v>
      </c>
      <c r="H199" s="408"/>
      <c r="I199" s="409"/>
      <c r="J199" s="410"/>
      <c r="K199" s="411" t="s">
        <v>678</v>
      </c>
      <c r="L199" s="174"/>
      <c r="M199" s="174"/>
      <c r="N199" s="174"/>
      <c r="O199" s="174"/>
      <c r="P199" s="194"/>
      <c r="Q199" s="195" t="s">
        <v>1089</v>
      </c>
      <c r="R199" s="196"/>
      <c r="S199" s="197"/>
      <c r="T199" s="198"/>
      <c r="U199" s="174"/>
      <c r="V199" s="174"/>
      <c r="W199" s="174"/>
      <c r="X199" s="174"/>
      <c r="Y199" s="174"/>
      <c r="Z199" s="174"/>
      <c r="AA199" s="174"/>
      <c r="AB199" s="174"/>
      <c r="AC199" s="174"/>
      <c r="AD199" s="174"/>
      <c r="AE199" s="174"/>
      <c r="AF199" s="174"/>
    </row>
    <row r="200" outlineLevel="1">
      <c r="A200" s="412"/>
      <c r="B200" s="414" t="s">
        <v>1090</v>
      </c>
      <c r="C200" s="413"/>
      <c r="D200" s="436"/>
      <c r="E200" s="424"/>
      <c r="F200" s="444"/>
      <c r="G200" s="435" t="s">
        <v>1091</v>
      </c>
      <c r="H200" s="419"/>
      <c r="I200" s="420"/>
      <c r="J200" s="421"/>
      <c r="K200" s="422" t="s">
        <v>678</v>
      </c>
      <c r="L200" s="174"/>
      <c r="M200" s="174"/>
      <c r="N200" s="174"/>
      <c r="O200" s="174"/>
      <c r="P200" s="177"/>
      <c r="Q200" s="211" t="s">
        <v>1092</v>
      </c>
      <c r="R200" s="178"/>
      <c r="S200" s="179"/>
      <c r="T200" s="180"/>
      <c r="U200" s="174"/>
      <c r="V200" s="174"/>
      <c r="W200" s="174"/>
      <c r="X200" s="174"/>
      <c r="Y200" s="174"/>
      <c r="Z200" s="174"/>
      <c r="AA200" s="174"/>
      <c r="AB200" s="174"/>
      <c r="AC200" s="174"/>
      <c r="AD200" s="174"/>
      <c r="AE200" s="174"/>
      <c r="AF200" s="174"/>
    </row>
    <row r="201" outlineLevel="2">
      <c r="A201" s="401"/>
      <c r="B201" s="403"/>
      <c r="C201" s="402" t="s">
        <v>1093</v>
      </c>
      <c r="D201" s="475" t="s">
        <v>650</v>
      </c>
      <c r="E201" s="423" t="s">
        <v>592</v>
      </c>
      <c r="F201" s="476"/>
      <c r="G201" s="439" t="s">
        <v>1094</v>
      </c>
      <c r="H201" s="429"/>
      <c r="I201" s="428"/>
      <c r="J201" s="429"/>
      <c r="K201" s="411" t="s">
        <v>678</v>
      </c>
      <c r="L201" s="174"/>
      <c r="M201" s="174"/>
      <c r="N201" s="174"/>
      <c r="O201" s="174"/>
      <c r="P201" s="194"/>
      <c r="Q201" s="196"/>
      <c r="R201" s="195" t="s">
        <v>1095</v>
      </c>
      <c r="S201" s="271"/>
      <c r="T201" s="198"/>
      <c r="U201" s="174"/>
      <c r="V201" s="174"/>
      <c r="W201" s="174"/>
      <c r="X201" s="174"/>
      <c r="Y201" s="174"/>
      <c r="Z201" s="174"/>
      <c r="AA201" s="174"/>
      <c r="AB201" s="174"/>
      <c r="AC201" s="174"/>
      <c r="AD201" s="174"/>
      <c r="AE201" s="174"/>
      <c r="AF201" s="174"/>
    </row>
    <row r="202" outlineLevel="2">
      <c r="A202" s="412"/>
      <c r="B202" s="413"/>
      <c r="C202" s="414" t="s">
        <v>570</v>
      </c>
      <c r="D202" s="477" t="s">
        <v>21</v>
      </c>
      <c r="E202" s="416" t="s">
        <v>1096</v>
      </c>
      <c r="F202" s="478"/>
      <c r="G202" s="425" t="s">
        <v>1094</v>
      </c>
      <c r="H202" s="480"/>
      <c r="I202" s="479"/>
      <c r="J202" s="480"/>
      <c r="K202" s="422" t="s">
        <v>678</v>
      </c>
      <c r="L202" s="174"/>
      <c r="M202" s="174"/>
      <c r="N202" s="174"/>
      <c r="O202" s="174"/>
      <c r="P202" s="177"/>
      <c r="Q202" s="178"/>
      <c r="R202" s="211" t="s">
        <v>1097</v>
      </c>
      <c r="S202" s="276"/>
      <c r="T202" s="180"/>
      <c r="U202" s="174"/>
      <c r="V202" s="174"/>
      <c r="W202" s="174"/>
      <c r="X202" s="174"/>
      <c r="Y202" s="174"/>
      <c r="Z202" s="174"/>
      <c r="AA202" s="174"/>
      <c r="AB202" s="174"/>
      <c r="AC202" s="174"/>
      <c r="AD202" s="174"/>
      <c r="AE202" s="174"/>
      <c r="AF202" s="174"/>
    </row>
    <row r="203" outlineLevel="1">
      <c r="A203" s="401"/>
      <c r="B203" s="402" t="s">
        <v>752</v>
      </c>
      <c r="C203" s="403"/>
      <c r="D203" s="475" t="s">
        <v>647</v>
      </c>
      <c r="E203" s="423" t="s">
        <v>753</v>
      </c>
      <c r="F203" s="568" t="s">
        <v>851</v>
      </c>
      <c r="G203" s="439" t="s">
        <v>1098</v>
      </c>
      <c r="H203" s="456"/>
      <c r="I203" s="409"/>
      <c r="J203" s="410"/>
      <c r="K203" s="411" t="s">
        <v>678</v>
      </c>
      <c r="L203" s="174"/>
      <c r="M203" s="174"/>
      <c r="N203" s="174"/>
      <c r="O203" s="174"/>
      <c r="P203" s="194"/>
      <c r="Q203" s="195" t="s">
        <v>1099</v>
      </c>
      <c r="R203" s="196"/>
      <c r="S203" s="197"/>
      <c r="T203" s="198"/>
      <c r="U203" s="174"/>
      <c r="V203" s="174"/>
      <c r="W203" s="174"/>
      <c r="X203" s="174"/>
      <c r="Y203" s="174"/>
      <c r="Z203" s="174"/>
      <c r="AA203" s="174"/>
      <c r="AB203" s="174"/>
      <c r="AC203" s="174"/>
      <c r="AD203" s="174"/>
      <c r="AE203" s="174"/>
      <c r="AF203" s="174"/>
    </row>
    <row r="204" outlineLevel="1">
      <c r="A204" s="412"/>
      <c r="B204" s="414" t="s">
        <v>1100</v>
      </c>
      <c r="C204" s="413"/>
      <c r="D204" s="436"/>
      <c r="E204" s="424"/>
      <c r="F204" s="444"/>
      <c r="G204" s="418"/>
      <c r="H204" s="419"/>
      <c r="I204" s="420"/>
      <c r="J204" s="421"/>
      <c r="K204" s="422" t="s">
        <v>678</v>
      </c>
      <c r="L204" s="174"/>
      <c r="M204" s="174"/>
      <c r="N204" s="174"/>
      <c r="O204" s="174"/>
      <c r="P204" s="177"/>
      <c r="Q204" s="211" t="s">
        <v>1101</v>
      </c>
      <c r="R204" s="178"/>
      <c r="S204" s="179"/>
      <c r="T204" s="180"/>
      <c r="U204" s="174"/>
      <c r="V204" s="174"/>
      <c r="W204" s="174"/>
      <c r="X204" s="174"/>
      <c r="Y204" s="174"/>
      <c r="Z204" s="174"/>
      <c r="AA204" s="174"/>
      <c r="AB204" s="174"/>
      <c r="AC204" s="174"/>
      <c r="AD204" s="174"/>
      <c r="AE204" s="174"/>
      <c r="AF204" s="174"/>
    </row>
    <row r="205" outlineLevel="2">
      <c r="A205" s="401"/>
      <c r="B205" s="403"/>
      <c r="C205" s="463" t="s">
        <v>572</v>
      </c>
      <c r="D205" s="569" t="s">
        <v>21</v>
      </c>
      <c r="E205" s="570" t="s">
        <v>573</v>
      </c>
      <c r="F205" s="571" t="s">
        <v>803</v>
      </c>
      <c r="G205" s="572"/>
      <c r="H205" s="429"/>
      <c r="I205" s="428"/>
      <c r="J205" s="429"/>
      <c r="K205" s="411" t="s">
        <v>678</v>
      </c>
      <c r="L205" s="174"/>
      <c r="M205" s="174"/>
      <c r="N205" s="174"/>
      <c r="O205" s="174"/>
      <c r="P205" s="194"/>
      <c r="Q205" s="196"/>
      <c r="R205" s="195" t="s">
        <v>1102</v>
      </c>
      <c r="S205" s="271"/>
      <c r="T205" s="198"/>
      <c r="U205" s="174"/>
      <c r="V205" s="174"/>
      <c r="W205" s="174"/>
      <c r="X205" s="174"/>
      <c r="Y205" s="174"/>
      <c r="Z205" s="174"/>
      <c r="AA205" s="174"/>
      <c r="AB205" s="174"/>
      <c r="AC205" s="174"/>
      <c r="AD205" s="174"/>
      <c r="AE205" s="174"/>
      <c r="AF205" s="174"/>
    </row>
    <row r="206" outlineLevel="2">
      <c r="A206" s="412"/>
      <c r="B206" s="413"/>
      <c r="C206" s="412" t="s">
        <v>583</v>
      </c>
      <c r="D206" s="477" t="s">
        <v>21</v>
      </c>
      <c r="E206" s="416" t="s">
        <v>584</v>
      </c>
      <c r="F206" s="478" t="s">
        <v>1037</v>
      </c>
      <c r="G206" s="425" t="s">
        <v>1103</v>
      </c>
      <c r="H206" s="480"/>
      <c r="I206" s="479"/>
      <c r="J206" s="480"/>
      <c r="K206" s="422" t="s">
        <v>678</v>
      </c>
      <c r="L206" s="174"/>
      <c r="M206" s="174"/>
      <c r="N206" s="174"/>
      <c r="O206" s="174"/>
      <c r="P206" s="177"/>
      <c r="Q206" s="178"/>
      <c r="R206" s="211" t="s">
        <v>1104</v>
      </c>
      <c r="S206" s="276"/>
      <c r="T206" s="180"/>
      <c r="U206" s="174"/>
      <c r="V206" s="174"/>
      <c r="W206" s="174"/>
      <c r="X206" s="174"/>
      <c r="Y206" s="174"/>
      <c r="Z206" s="174"/>
      <c r="AA206" s="174"/>
      <c r="AB206" s="174"/>
      <c r="AC206" s="174"/>
      <c r="AD206" s="174"/>
      <c r="AE206" s="174"/>
      <c r="AF206" s="174"/>
    </row>
    <row r="207" outlineLevel="2">
      <c r="A207" s="401"/>
      <c r="B207" s="403"/>
      <c r="C207" s="401" t="s">
        <v>587</v>
      </c>
      <c r="D207" s="475" t="s">
        <v>21</v>
      </c>
      <c r="E207" s="423" t="s">
        <v>588</v>
      </c>
      <c r="F207" s="476" t="s">
        <v>1105</v>
      </c>
      <c r="G207" s="439" t="s">
        <v>1106</v>
      </c>
      <c r="H207" s="429"/>
      <c r="I207" s="428"/>
      <c r="J207" s="429"/>
      <c r="K207" s="411" t="s">
        <v>678</v>
      </c>
      <c r="L207" s="174"/>
      <c r="M207" s="174"/>
      <c r="N207" s="174"/>
      <c r="O207" s="174"/>
      <c r="P207" s="194"/>
      <c r="Q207" s="196"/>
      <c r="R207" s="195" t="s">
        <v>1107</v>
      </c>
      <c r="S207" s="271"/>
      <c r="T207" s="198"/>
      <c r="U207" s="174"/>
      <c r="V207" s="174"/>
      <c r="W207" s="174"/>
      <c r="X207" s="174"/>
      <c r="Y207" s="174"/>
      <c r="Z207" s="174"/>
      <c r="AA207" s="174"/>
      <c r="AB207" s="174"/>
      <c r="AC207" s="174"/>
      <c r="AD207" s="174"/>
      <c r="AE207" s="174"/>
      <c r="AF207" s="174"/>
    </row>
    <row r="208" outlineLevel="2">
      <c r="A208" s="573"/>
      <c r="B208" s="574"/>
      <c r="C208" s="575" t="s">
        <v>593</v>
      </c>
      <c r="D208" s="576" t="s">
        <v>21</v>
      </c>
      <c r="E208" s="518" t="s">
        <v>594</v>
      </c>
      <c r="F208" s="577" t="s">
        <v>1108</v>
      </c>
      <c r="G208" s="578"/>
      <c r="H208" s="579"/>
      <c r="I208" s="580"/>
      <c r="J208" s="579"/>
      <c r="K208" s="581" t="s">
        <v>678</v>
      </c>
      <c r="L208" s="174"/>
      <c r="M208" s="174"/>
      <c r="N208" s="174"/>
      <c r="O208" s="174"/>
      <c r="P208" s="222"/>
      <c r="Q208" s="178"/>
      <c r="R208" s="211" t="s">
        <v>1109</v>
      </c>
      <c r="S208" s="276"/>
      <c r="T208" s="180"/>
      <c r="U208" s="174"/>
      <c r="V208" s="174"/>
      <c r="W208" s="174"/>
      <c r="X208" s="174"/>
      <c r="Y208" s="174"/>
      <c r="Z208" s="174"/>
      <c r="AA208" s="174"/>
      <c r="AB208" s="174"/>
      <c r="AC208" s="174"/>
      <c r="AD208" s="174"/>
      <c r="AE208" s="174"/>
      <c r="AF208" s="174"/>
    </row>
    <row r="209">
      <c r="A209" s="582" t="s">
        <v>633</v>
      </c>
      <c r="B209" s="403"/>
      <c r="C209" s="403"/>
      <c r="D209" s="437"/>
      <c r="E209" s="405"/>
      <c r="F209" s="455"/>
      <c r="G209" s="407"/>
      <c r="H209" s="456" t="s">
        <v>1110</v>
      </c>
      <c r="I209" s="409"/>
      <c r="J209" s="410"/>
      <c r="K209" s="583" t="s">
        <v>678</v>
      </c>
      <c r="L209" s="174"/>
      <c r="M209" s="174"/>
      <c r="N209" s="174"/>
      <c r="O209" s="174"/>
      <c r="P209" s="194" t="s">
        <v>1111</v>
      </c>
      <c r="Q209" s="196"/>
      <c r="R209" s="196"/>
      <c r="S209" s="197"/>
      <c r="T209" s="198"/>
      <c r="U209" s="174"/>
      <c r="V209" s="174"/>
      <c r="W209" s="174"/>
      <c r="X209" s="174"/>
      <c r="Y209" s="174"/>
      <c r="Z209" s="174"/>
      <c r="AA209" s="174"/>
      <c r="AB209" s="174"/>
      <c r="AC209" s="174"/>
      <c r="AD209" s="174"/>
      <c r="AE209" s="174"/>
      <c r="AF209" s="174"/>
    </row>
    <row r="210" outlineLevel="1">
      <c r="A210" s="584"/>
      <c r="B210" s="414" t="s">
        <v>68</v>
      </c>
      <c r="C210" s="413"/>
      <c r="D210" s="477" t="s">
        <v>679</v>
      </c>
      <c r="E210" s="433" t="s">
        <v>634</v>
      </c>
      <c r="F210" s="478"/>
      <c r="G210" s="425" t="s">
        <v>1112</v>
      </c>
      <c r="H210" s="435" t="s">
        <v>1113</v>
      </c>
      <c r="I210" s="420"/>
      <c r="J210" s="421"/>
      <c r="K210" s="585" t="s">
        <v>678</v>
      </c>
      <c r="L210" s="174"/>
      <c r="M210" s="174"/>
      <c r="N210" s="174"/>
      <c r="O210" s="174"/>
      <c r="P210" s="222"/>
      <c r="Q210" s="211" t="s">
        <v>1114</v>
      </c>
      <c r="R210" s="178"/>
      <c r="S210" s="179"/>
      <c r="T210" s="180"/>
      <c r="U210" s="174"/>
      <c r="V210" s="174"/>
      <c r="W210" s="174"/>
      <c r="X210" s="174"/>
      <c r="Y210" s="174"/>
      <c r="Z210" s="174"/>
      <c r="AA210" s="174"/>
      <c r="AB210" s="174"/>
      <c r="AC210" s="174"/>
      <c r="AD210" s="174"/>
      <c r="AE210" s="174"/>
      <c r="AF210" s="174"/>
    </row>
    <row r="211" outlineLevel="1">
      <c r="A211" s="586"/>
      <c r="B211" s="402" t="s">
        <v>72</v>
      </c>
      <c r="C211" s="402"/>
      <c r="D211" s="475" t="s">
        <v>679</v>
      </c>
      <c r="E211" s="405"/>
      <c r="F211" s="455"/>
      <c r="G211" s="439" t="s">
        <v>1112</v>
      </c>
      <c r="H211" s="429"/>
      <c r="I211" s="428"/>
      <c r="J211" s="429"/>
      <c r="K211" s="583" t="s">
        <v>678</v>
      </c>
      <c r="L211" s="174"/>
      <c r="M211" s="174"/>
      <c r="N211" s="174"/>
      <c r="O211" s="174"/>
      <c r="P211" s="219"/>
      <c r="Q211" s="195" t="s">
        <v>1115</v>
      </c>
      <c r="R211" s="195"/>
      <c r="S211" s="271"/>
      <c r="T211" s="198"/>
      <c r="U211" s="174"/>
      <c r="V211" s="174"/>
      <c r="W211" s="174"/>
      <c r="X211" s="174"/>
      <c r="Y211" s="174"/>
      <c r="Z211" s="174"/>
      <c r="AA211" s="174"/>
      <c r="AB211" s="174"/>
      <c r="AC211" s="174"/>
      <c r="AD211" s="174"/>
      <c r="AE211" s="174"/>
      <c r="AF211" s="174"/>
    </row>
    <row r="212" outlineLevel="1">
      <c r="A212" s="584"/>
      <c r="B212" s="414" t="s">
        <v>1138</v>
      </c>
      <c r="C212" s="413"/>
      <c r="D212" s="477" t="s">
        <v>679</v>
      </c>
      <c r="E212" s="424"/>
      <c r="F212" s="444"/>
      <c r="G212" s="418"/>
      <c r="H212" s="419"/>
      <c r="I212" s="420"/>
      <c r="J212" s="421"/>
      <c r="K212" s="585" t="s">
        <v>678</v>
      </c>
      <c r="L212" s="174"/>
      <c r="M212" s="174"/>
      <c r="N212" s="174"/>
      <c r="O212" s="174"/>
      <c r="P212" s="177"/>
      <c r="Q212" s="211"/>
      <c r="R212" s="178"/>
      <c r="S212" s="276"/>
      <c r="T212" s="180"/>
      <c r="U212" s="174"/>
      <c r="V212" s="174"/>
      <c r="W212" s="174"/>
      <c r="X212" s="174"/>
      <c r="Y212" s="174"/>
      <c r="Z212" s="174"/>
      <c r="AA212" s="174"/>
      <c r="AB212" s="174"/>
      <c r="AC212" s="174"/>
      <c r="AD212" s="174"/>
      <c r="AE212" s="174"/>
      <c r="AF212" s="174"/>
    </row>
    <row r="213" outlineLevel="1">
      <c r="A213" s="586"/>
      <c r="B213" s="402" t="s">
        <v>1146</v>
      </c>
      <c r="C213" s="403"/>
      <c r="D213" s="475" t="s">
        <v>649</v>
      </c>
      <c r="E213" s="423" t="s">
        <v>497</v>
      </c>
      <c r="F213" s="476"/>
      <c r="G213" s="587" t="s">
        <v>1147</v>
      </c>
      <c r="H213" s="402" t="s">
        <v>1148</v>
      </c>
      <c r="I213" s="409"/>
      <c r="J213" s="410"/>
      <c r="K213" s="583" t="s">
        <v>678</v>
      </c>
      <c r="L213" s="174"/>
      <c r="M213" s="174"/>
      <c r="N213" s="174"/>
      <c r="O213" s="174"/>
      <c r="P213" s="194"/>
      <c r="Q213" s="195"/>
      <c r="R213" s="196"/>
      <c r="S213" s="271"/>
      <c r="T213" s="198"/>
      <c r="U213" s="174"/>
      <c r="V213" s="174"/>
      <c r="W213" s="174"/>
      <c r="X213" s="174"/>
      <c r="Y213" s="174"/>
      <c r="Z213" s="174"/>
      <c r="AA213" s="174"/>
      <c r="AB213" s="174"/>
      <c r="AC213" s="174"/>
      <c r="AD213" s="174"/>
      <c r="AE213" s="174"/>
      <c r="AF213" s="174"/>
    </row>
    <row r="214" outlineLevel="1">
      <c r="A214" s="584"/>
      <c r="B214" s="414" t="s">
        <v>1150</v>
      </c>
      <c r="C214" s="413"/>
      <c r="D214" s="477" t="s">
        <v>485</v>
      </c>
      <c r="E214" s="416" t="s">
        <v>495</v>
      </c>
      <c r="F214" s="478"/>
      <c r="G214" s="587" t="s">
        <v>1151</v>
      </c>
      <c r="H214" s="419"/>
      <c r="I214" s="420"/>
      <c r="J214" s="421"/>
      <c r="K214" s="585" t="s">
        <v>678</v>
      </c>
      <c r="L214" s="174"/>
      <c r="M214" s="174"/>
      <c r="N214" s="174"/>
      <c r="O214" s="174"/>
      <c r="P214" s="177"/>
      <c r="Q214" s="211"/>
      <c r="R214" s="178"/>
      <c r="S214" s="276"/>
      <c r="T214" s="180"/>
      <c r="U214" s="174"/>
      <c r="V214" s="174"/>
      <c r="W214" s="174"/>
      <c r="X214" s="174"/>
      <c r="Y214" s="174"/>
      <c r="Z214" s="174"/>
      <c r="AA214" s="174"/>
      <c r="AB214" s="174"/>
      <c r="AC214" s="174"/>
      <c r="AD214" s="174"/>
      <c r="AE214" s="174"/>
      <c r="AF214" s="174"/>
    </row>
    <row r="215" outlineLevel="1">
      <c r="A215" s="586"/>
      <c r="B215" s="402" t="s">
        <v>1153</v>
      </c>
      <c r="C215" s="403"/>
      <c r="D215" s="475" t="s">
        <v>702</v>
      </c>
      <c r="E215" s="423" t="s">
        <v>1154</v>
      </c>
      <c r="F215" s="476"/>
      <c r="G215" s="587" t="s">
        <v>1155</v>
      </c>
      <c r="H215" s="456" t="s">
        <v>1156</v>
      </c>
      <c r="I215" s="409"/>
      <c r="J215" s="410"/>
      <c r="K215" s="583" t="s">
        <v>678</v>
      </c>
      <c r="L215" s="174"/>
      <c r="M215" s="174"/>
      <c r="N215" s="174"/>
      <c r="O215" s="174"/>
      <c r="P215" s="194"/>
      <c r="Q215" s="195"/>
      <c r="R215" s="196"/>
      <c r="S215" s="271"/>
      <c r="T215" s="198"/>
      <c r="U215" s="174"/>
      <c r="V215" s="174"/>
      <c r="W215" s="174"/>
      <c r="X215" s="174"/>
      <c r="Y215" s="174"/>
      <c r="Z215" s="174"/>
      <c r="AA215" s="174"/>
      <c r="AB215" s="174"/>
      <c r="AC215" s="174"/>
      <c r="AD215" s="174"/>
      <c r="AE215" s="174"/>
      <c r="AF215" s="174"/>
    </row>
    <row r="216" outlineLevel="1">
      <c r="A216" s="584"/>
      <c r="B216" s="414" t="s">
        <v>1158</v>
      </c>
      <c r="C216" s="413"/>
      <c r="D216" s="477" t="s">
        <v>508</v>
      </c>
      <c r="E216" s="416" t="s">
        <v>509</v>
      </c>
      <c r="F216" s="478"/>
      <c r="G216" s="587" t="s">
        <v>1159</v>
      </c>
      <c r="H216" s="419"/>
      <c r="I216" s="420"/>
      <c r="J216" s="421"/>
      <c r="K216" s="585" t="s">
        <v>678</v>
      </c>
      <c r="L216" s="174"/>
      <c r="M216" s="174"/>
      <c r="N216" s="174"/>
      <c r="O216" s="174"/>
      <c r="P216" s="177"/>
      <c r="Q216" s="211"/>
      <c r="R216" s="178"/>
      <c r="S216" s="276"/>
      <c r="T216" s="180"/>
      <c r="U216" s="174"/>
      <c r="V216" s="174"/>
      <c r="W216" s="174"/>
      <c r="X216" s="174"/>
      <c r="Y216" s="174"/>
      <c r="Z216" s="174"/>
      <c r="AA216" s="174"/>
      <c r="AB216" s="174"/>
      <c r="AC216" s="174"/>
      <c r="AD216" s="174"/>
      <c r="AE216" s="174"/>
      <c r="AF216" s="174"/>
    </row>
    <row r="217" outlineLevel="1">
      <c r="A217" s="586"/>
      <c r="B217" s="402" t="s">
        <v>1161</v>
      </c>
      <c r="C217" s="403"/>
      <c r="D217" s="475" t="s">
        <v>508</v>
      </c>
      <c r="E217" s="446" t="s">
        <v>1162</v>
      </c>
      <c r="F217" s="476"/>
      <c r="G217" s="587" t="s">
        <v>1163</v>
      </c>
      <c r="H217" s="408"/>
      <c r="I217" s="409"/>
      <c r="J217" s="410"/>
      <c r="K217" s="583" t="s">
        <v>678</v>
      </c>
      <c r="L217" s="174"/>
      <c r="M217" s="174"/>
      <c r="N217" s="174"/>
      <c r="O217" s="174"/>
      <c r="P217" s="194"/>
      <c r="Q217" s="195"/>
      <c r="R217" s="196"/>
      <c r="S217" s="271"/>
      <c r="T217" s="198"/>
      <c r="U217" s="174"/>
      <c r="V217" s="174"/>
      <c r="W217" s="174"/>
      <c r="X217" s="174"/>
      <c r="Y217" s="174"/>
      <c r="Z217" s="174"/>
      <c r="AA217" s="174"/>
      <c r="AB217" s="174"/>
      <c r="AC217" s="174"/>
      <c r="AD217" s="174"/>
      <c r="AE217" s="174"/>
      <c r="AF217" s="174"/>
    </row>
    <row r="218" outlineLevel="1">
      <c r="A218" s="588"/>
      <c r="B218" s="589" t="s">
        <v>248</v>
      </c>
      <c r="C218" s="589"/>
      <c r="D218" s="590" t="s">
        <v>21</v>
      </c>
      <c r="E218" s="591" t="s">
        <v>249</v>
      </c>
      <c r="F218" s="592"/>
      <c r="G218" s="587" t="s">
        <v>1165</v>
      </c>
      <c r="H218" s="593"/>
      <c r="I218" s="594"/>
      <c r="J218" s="593"/>
      <c r="K218" s="595" t="s">
        <v>678</v>
      </c>
      <c r="L218" s="174"/>
      <c r="M218" s="174"/>
      <c r="N218" s="174"/>
      <c r="O218" s="174"/>
      <c r="P218" s="596"/>
      <c r="Q218" s="597"/>
      <c r="R218" s="598"/>
      <c r="S218" s="599"/>
      <c r="T218" s="600"/>
      <c r="U218" s="174"/>
      <c r="V218" s="174"/>
      <c r="W218" s="174"/>
      <c r="X218" s="174"/>
      <c r="Y218" s="174"/>
      <c r="Z218" s="174"/>
      <c r="AA218" s="174"/>
      <c r="AB218" s="174"/>
      <c r="AC218" s="174"/>
      <c r="AD218" s="174"/>
      <c r="AE218" s="174"/>
      <c r="AF218" s="174"/>
    </row>
  </sheetData>
  <dataValidations>
    <dataValidation type="list" allowBlank="1" sqref="T2:T218">
      <formula1>"Single Page,ProfessProfile,Document,Webboard,Contact,Link,Weblink,Sitemap,Photo,Video,Ebook,FAQ,Q&amp;A,RSS,CMS,Calendar"</formula1>
    </dataValidation>
    <dataValidation type="list" allowBlank="1" sqref="I2:I218">
      <formula1>"คงไว้,ตัดออก,ยุบรวม,ขอเพิ่ม"</formula1>
    </dataValidation>
    <dataValidation type="list" allowBlank="1" sqref="D2:D218">
      <formula1>"Single Page,ProfessProfile,Document,Webboard,Contact,Link,Weblink,Sitemap,Photo,Video,Ebook,FAQ,Q&amp;A,RSS,CMS,Calendar,Complain"</formula1>
    </dataValidation>
    <dataValidation type="list" allowBlank="1" sqref="K2:K218">
      <formula1>"รอ Confirm,รอข้อมูล Update,Confirm แล้ว"</formula1>
    </dataValidation>
    <dataValidation allowBlank="1" showDropDown="1" sqref="G2:G218 S2:S218"/>
  </dataValidations>
  <hyperlinks>
    <hyperlink r:id="rId1" ref="E4"/>
    <hyperlink r:id="rId2" ref="E5"/>
    <hyperlink r:id="rId3" ref="E14"/>
    <hyperlink r:id="rId4" ref="E15"/>
    <hyperlink r:id="rId5" ref="E16"/>
    <hyperlink r:id="rId6" ref="E17"/>
    <hyperlink r:id="rId7" ref="E18"/>
    <hyperlink r:id="rId8" ref="E19"/>
    <hyperlink r:id="rId9" ref="E20"/>
    <hyperlink r:id="rId10" ref="E23"/>
    <hyperlink r:id="rId11" ref="E24"/>
    <hyperlink r:id="rId12" ref="E25"/>
    <hyperlink r:id="rId13" ref="E26"/>
    <hyperlink r:id="rId14" ref="E27"/>
    <hyperlink r:id="rId15" ref="E28"/>
    <hyperlink r:id="rId16" ref="E29"/>
    <hyperlink r:id="rId17" ref="E30"/>
    <hyperlink r:id="rId18" ref="E31"/>
    <hyperlink r:id="rId19" ref="E32"/>
    <hyperlink r:id="rId20" ref="E35"/>
    <hyperlink r:id="rId21" ref="E36"/>
    <hyperlink r:id="rId22" ref="E37"/>
    <hyperlink r:id="rId23" location="p=1" ref="E38"/>
    <hyperlink r:id="rId24" ref="E39"/>
    <hyperlink r:id="rId25" ref="E40"/>
    <hyperlink r:id="rId26" ref="E42"/>
    <hyperlink r:id="rId27" ref="E43"/>
    <hyperlink r:id="rId28" ref="E44"/>
    <hyperlink r:id="rId29" ref="E45"/>
    <hyperlink r:id="rId30" ref="E46"/>
    <hyperlink r:id="rId31" ref="E55"/>
    <hyperlink r:id="rId32" ref="E56"/>
    <hyperlink r:id="rId33" ref="E57"/>
    <hyperlink r:id="rId34" ref="E58"/>
    <hyperlink r:id="rId35" ref="E59"/>
    <hyperlink r:id="rId36" ref="E60"/>
    <hyperlink r:id="rId37" ref="E61"/>
    <hyperlink r:id="rId38" ref="E63"/>
    <hyperlink r:id="rId39" ref="E64"/>
    <hyperlink r:id="rId40" ref="E65"/>
    <hyperlink r:id="rId41" ref="E66"/>
    <hyperlink r:id="rId42" ref="E67"/>
    <hyperlink r:id="rId43" ref="E68"/>
    <hyperlink r:id="rId44" ref="E69"/>
    <hyperlink r:id="rId45" ref="E72"/>
    <hyperlink r:id="rId46" ref="E73"/>
    <hyperlink r:id="rId47" ref="E74"/>
    <hyperlink r:id="rId48" ref="E75"/>
    <hyperlink r:id="rId49" ref="E76"/>
    <hyperlink r:id="rId50" ref="E77"/>
    <hyperlink r:id="rId51" ref="E78"/>
    <hyperlink r:id="rId52" ref="E79"/>
    <hyperlink r:id="rId53" ref="E80"/>
    <hyperlink r:id="rId54" ref="E82"/>
    <hyperlink r:id="rId55" ref="E83"/>
    <hyperlink r:id="rId56" ref="E84"/>
    <hyperlink r:id="rId57" ref="E85"/>
    <hyperlink r:id="rId58" ref="E86"/>
    <hyperlink r:id="rId59" ref="E88"/>
    <hyperlink r:id="rId60" ref="E89"/>
    <hyperlink r:id="rId61" ref="E90"/>
    <hyperlink r:id="rId62" ref="E91"/>
    <hyperlink r:id="rId63" ref="E92"/>
    <hyperlink r:id="rId64" ref="E93"/>
    <hyperlink r:id="rId65" ref="E96"/>
    <hyperlink r:id="rId66" ref="E97"/>
    <hyperlink r:id="rId67" ref="E98"/>
    <hyperlink r:id="rId68" ref="E100"/>
    <hyperlink r:id="rId69" ref="E101"/>
    <hyperlink r:id="rId70" ref="E102"/>
    <hyperlink r:id="rId71" ref="E103"/>
    <hyperlink r:id="rId72" ref="E104"/>
    <hyperlink r:id="rId73" ref="E105"/>
    <hyperlink r:id="rId74" ref="E106"/>
    <hyperlink r:id="rId75" ref="E109"/>
    <hyperlink r:id="rId76" ref="E110"/>
    <hyperlink r:id="rId77" ref="E111"/>
    <hyperlink r:id="rId78" ref="E112"/>
    <hyperlink r:id="rId79" ref="E113"/>
    <hyperlink r:id="rId80" ref="E114"/>
    <hyperlink r:id="rId81" ref="E115"/>
    <hyperlink r:id="rId82" ref="E116"/>
    <hyperlink r:id="rId83" ref="E118"/>
    <hyperlink r:id="rId84" ref="E119"/>
    <hyperlink r:id="rId85" ref="E120"/>
    <hyperlink r:id="rId86" ref="E121"/>
    <hyperlink r:id="rId87" ref="E122"/>
    <hyperlink r:id="rId88" ref="E123"/>
    <hyperlink r:id="rId89" ref="E125"/>
    <hyperlink r:id="rId90" ref="E126"/>
    <hyperlink r:id="rId91" ref="E127"/>
    <hyperlink r:id="rId92" ref="E128"/>
    <hyperlink r:id="rId93" ref="E129"/>
    <hyperlink r:id="rId94" ref="E130"/>
    <hyperlink r:id="rId95" ref="E132"/>
    <hyperlink r:id="rId96" ref="E133"/>
    <hyperlink r:id="rId97" ref="E134"/>
    <hyperlink r:id="rId98" ref="E135"/>
    <hyperlink r:id="rId99" ref="E138"/>
    <hyperlink r:id="rId100" ref="E139"/>
    <hyperlink r:id="rId101" ref="E140"/>
    <hyperlink r:id="rId102" ref="E141"/>
    <hyperlink r:id="rId103" ref="E142"/>
    <hyperlink r:id="rId104" ref="E143"/>
    <hyperlink r:id="rId105" ref="E144"/>
    <hyperlink r:id="rId106" ref="E145"/>
    <hyperlink r:id="rId107" ref="E152"/>
    <hyperlink r:id="rId108" ref="E154"/>
    <hyperlink r:id="rId109" ref="E155"/>
    <hyperlink r:id="rId110" ref="E156"/>
    <hyperlink r:id="rId111" ref="E158"/>
    <hyperlink r:id="rId112" ref="E159"/>
    <hyperlink r:id="rId113" ref="E165"/>
    <hyperlink r:id="rId114" ref="E167"/>
    <hyperlink r:id="rId115" ref="E168"/>
    <hyperlink r:id="rId116" ref="E169"/>
    <hyperlink r:id="rId117" ref="E175"/>
    <hyperlink r:id="rId118" ref="E176"/>
    <hyperlink r:id="rId119" ref="E177"/>
    <hyperlink r:id="rId120" ref="E178"/>
    <hyperlink r:id="rId121" ref="E179"/>
    <hyperlink r:id="rId122" ref="E180"/>
    <hyperlink r:id="rId123" ref="E181"/>
    <hyperlink r:id="rId124" ref="E182"/>
    <hyperlink r:id="rId125" ref="E183"/>
    <hyperlink r:id="rId126" ref="E184"/>
    <hyperlink r:id="rId127" ref="E185"/>
    <hyperlink r:id="rId128" ref="E187"/>
    <hyperlink r:id="rId129" ref="E188"/>
    <hyperlink r:id="rId130" ref="E189"/>
    <hyperlink r:id="rId131" ref="E190"/>
    <hyperlink r:id="rId132" ref="E191"/>
    <hyperlink r:id="rId133" ref="E192"/>
    <hyperlink r:id="rId134" ref="E194"/>
    <hyperlink r:id="rId135" ref="E196"/>
    <hyperlink r:id="rId136" ref="E197"/>
    <hyperlink r:id="rId137" ref="E198"/>
    <hyperlink r:id="rId138" ref="E199"/>
    <hyperlink r:id="rId139" ref="E201"/>
    <hyperlink r:id="rId140" ref="E202"/>
    <hyperlink r:id="rId141" location="p=1" ref="E203"/>
    <hyperlink r:id="rId142" ref="E205"/>
    <hyperlink r:id="rId143" ref="E206"/>
    <hyperlink r:id="rId144" ref="E207"/>
    <hyperlink r:id="rId145" ref="E208"/>
    <hyperlink r:id="rId146" ref="E210"/>
    <hyperlink r:id="rId147" ref="E213"/>
    <hyperlink r:id="rId148" ref="E214"/>
    <hyperlink r:id="rId149" ref="E215"/>
    <hyperlink r:id="rId150" ref="E216"/>
    <hyperlink r:id="rId151" ref="E217"/>
    <hyperlink r:id="rId152" ref="E218"/>
  </hyperlinks>
  <drawing r:id="rId153"/>
  <tableParts count="2">
    <tablePart r:id="rId156"/>
    <tablePart r:id="rId157"/>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3" width="39.75"/>
    <col customWidth="1" min="7" max="7" width="19.13"/>
    <col customWidth="1" min="8" max="8" width="33.38"/>
    <col customWidth="1" min="9" max="9" width="13.88"/>
    <col customWidth="1" min="10" max="10" width="32.38"/>
    <col customWidth="1" min="12" max="15" width="25.63"/>
    <col customWidth="1" min="16" max="16" width="39.63"/>
  </cols>
  <sheetData>
    <row r="1">
      <c r="A1" s="601" t="s">
        <v>0</v>
      </c>
      <c r="B1" s="601" t="s">
        <v>1</v>
      </c>
      <c r="C1" s="601" t="s">
        <v>2</v>
      </c>
    </row>
    <row r="3">
      <c r="A3" s="45" t="s">
        <v>10</v>
      </c>
    </row>
    <row r="4">
      <c r="A4" s="45"/>
    </row>
    <row r="5">
      <c r="A5" s="45"/>
    </row>
    <row r="6">
      <c r="A6" s="45"/>
    </row>
    <row r="7">
      <c r="A7" s="45"/>
    </row>
    <row r="8">
      <c r="A8" s="45"/>
    </row>
    <row r="9">
      <c r="A9" s="45"/>
    </row>
    <row r="10">
      <c r="A10" s="45"/>
    </row>
    <row r="11">
      <c r="A11" s="45"/>
    </row>
    <row r="12">
      <c r="A12" s="45"/>
    </row>
    <row r="13">
      <c r="A13" s="45"/>
    </row>
    <row r="14">
      <c r="A14" s="45"/>
    </row>
    <row r="15">
      <c r="A15" s="45"/>
    </row>
    <row r="16">
      <c r="A16" s="45"/>
    </row>
    <row r="17">
      <c r="A17" s="45" t="s">
        <v>11</v>
      </c>
    </row>
    <row r="18">
      <c r="B18" s="45" t="s">
        <v>12</v>
      </c>
      <c r="D18" s="45" t="s">
        <v>1193</v>
      </c>
    </row>
    <row r="19">
      <c r="B19" s="45" t="s">
        <v>25</v>
      </c>
    </row>
    <row r="20">
      <c r="B20" s="45" t="s">
        <v>32</v>
      </c>
    </row>
    <row r="21">
      <c r="B21" s="45" t="s">
        <v>34</v>
      </c>
    </row>
    <row r="22">
      <c r="B22" s="45" t="s">
        <v>1194</v>
      </c>
    </row>
    <row r="23">
      <c r="B23" s="45" t="s">
        <v>1195</v>
      </c>
      <c r="C23" s="45"/>
    </row>
    <row r="24">
      <c r="C24" s="45" t="s">
        <v>47</v>
      </c>
    </row>
    <row r="25">
      <c r="C25" s="45" t="s">
        <v>724</v>
      </c>
    </row>
    <row r="26">
      <c r="C26" s="45" t="s">
        <v>726</v>
      </c>
    </row>
    <row r="27">
      <c r="C27" s="45" t="s">
        <v>728</v>
      </c>
    </row>
    <row r="28">
      <c r="C28" s="45" t="s">
        <v>730</v>
      </c>
    </row>
    <row r="29">
      <c r="C29" s="45" t="s">
        <v>732</v>
      </c>
    </row>
    <row r="30">
      <c r="C30" s="45" t="s">
        <v>734</v>
      </c>
    </row>
    <row r="31">
      <c r="C31" s="45" t="s">
        <v>736</v>
      </c>
    </row>
    <row r="32">
      <c r="C32" s="45" t="s">
        <v>738</v>
      </c>
    </row>
    <row r="33">
      <c r="C33" s="45" t="s">
        <v>740</v>
      </c>
    </row>
    <row r="34">
      <c r="B34" s="45" t="s">
        <v>1138</v>
      </c>
      <c r="C34" s="45"/>
    </row>
    <row r="35">
      <c r="A35" s="45" t="s">
        <v>1196</v>
      </c>
    </row>
    <row r="36">
      <c r="B36" s="45" t="s">
        <v>229</v>
      </c>
      <c r="D36" s="45" t="s">
        <v>1197</v>
      </c>
      <c r="F36" s="45"/>
    </row>
    <row r="37">
      <c r="C37" s="45" t="s">
        <v>230</v>
      </c>
    </row>
    <row r="38">
      <c r="C38" s="45" t="s">
        <v>232</v>
      </c>
    </row>
    <row r="39">
      <c r="C39" s="45" t="s">
        <v>234</v>
      </c>
      <c r="F39" s="45"/>
    </row>
    <row r="40">
      <c r="C40" s="45" t="s">
        <v>238</v>
      </c>
      <c r="F40" s="45"/>
    </row>
    <row r="41">
      <c r="C41" s="45" t="s">
        <v>818</v>
      </c>
      <c r="F41" s="45"/>
    </row>
    <row r="42">
      <c r="C42" s="45" t="s">
        <v>244</v>
      </c>
      <c r="F42" s="45"/>
    </row>
    <row r="43">
      <c r="C43" s="45" t="s">
        <v>821</v>
      </c>
      <c r="F43" s="45"/>
    </row>
    <row r="44">
      <c r="C44" s="45" t="s">
        <v>236</v>
      </c>
    </row>
    <row r="45">
      <c r="C45" s="45" t="s">
        <v>824</v>
      </c>
    </row>
    <row r="46">
      <c r="B46" s="45" t="s">
        <v>251</v>
      </c>
    </row>
    <row r="47">
      <c r="C47" s="45" t="s">
        <v>13</v>
      </c>
    </row>
    <row r="48">
      <c r="C48" s="45" t="s">
        <v>253</v>
      </c>
    </row>
    <row r="49">
      <c r="C49" s="45" t="s">
        <v>260</v>
      </c>
    </row>
    <row r="50">
      <c r="C50" s="45" t="s">
        <v>269</v>
      </c>
    </row>
    <row r="51">
      <c r="B51" s="45" t="s">
        <v>276</v>
      </c>
    </row>
    <row r="52">
      <c r="C52" s="45" t="s">
        <v>863</v>
      </c>
    </row>
    <row r="53">
      <c r="C53" s="45" t="s">
        <v>281</v>
      </c>
    </row>
    <row r="54">
      <c r="B54" s="45" t="s">
        <v>293</v>
      </c>
    </row>
    <row r="55">
      <c r="C55" s="45" t="s">
        <v>294</v>
      </c>
    </row>
    <row r="56">
      <c r="C56" s="45" t="s">
        <v>308</v>
      </c>
    </row>
    <row r="57">
      <c r="C57" s="45" t="s">
        <v>320</v>
      </c>
    </row>
    <row r="58">
      <c r="A58" s="45" t="s">
        <v>416</v>
      </c>
    </row>
    <row r="59">
      <c r="B59" s="45" t="s">
        <v>698</v>
      </c>
    </row>
    <row r="60">
      <c r="C60" s="45" t="s">
        <v>418</v>
      </c>
    </row>
    <row r="61">
      <c r="C61" s="45" t="s">
        <v>420</v>
      </c>
    </row>
    <row r="62">
      <c r="C62" s="45" t="s">
        <v>887</v>
      </c>
    </row>
    <row r="63">
      <c r="B63" s="602" t="s">
        <v>434</v>
      </c>
    </row>
    <row r="64">
      <c r="B64" s="45" t="s">
        <v>424</v>
      </c>
    </row>
    <row r="65">
      <c r="B65" s="45" t="s">
        <v>426</v>
      </c>
    </row>
    <row r="66">
      <c r="B66" s="602" t="s">
        <v>428</v>
      </c>
    </row>
    <row r="67">
      <c r="B67" s="602" t="s">
        <v>430</v>
      </c>
    </row>
    <row r="68">
      <c r="B68" s="602" t="s">
        <v>432</v>
      </c>
    </row>
    <row r="69">
      <c r="B69" s="602" t="s">
        <v>436</v>
      </c>
    </row>
    <row r="70">
      <c r="B70" s="602" t="s">
        <v>438</v>
      </c>
    </row>
    <row r="71">
      <c r="B71" s="602" t="s">
        <v>451</v>
      </c>
    </row>
    <row r="72">
      <c r="A72" s="45" t="s">
        <v>328</v>
      </c>
    </row>
    <row r="73">
      <c r="B73" s="45" t="s">
        <v>329</v>
      </c>
    </row>
    <row r="74">
      <c r="B74" s="45" t="s">
        <v>346</v>
      </c>
    </row>
    <row r="75">
      <c r="B75" s="45" t="s">
        <v>349</v>
      </c>
    </row>
    <row r="76">
      <c r="B76" s="45" t="s">
        <v>1198</v>
      </c>
    </row>
    <row r="77">
      <c r="B77" s="45" t="s">
        <v>366</v>
      </c>
    </row>
    <row r="78">
      <c r="B78" s="45" t="s">
        <v>364</v>
      </c>
    </row>
    <row r="79">
      <c r="A79" s="45" t="s">
        <v>396</v>
      </c>
    </row>
    <row r="80">
      <c r="B80" s="603" t="s">
        <v>397</v>
      </c>
    </row>
    <row r="81">
      <c r="B81" s="603" t="s">
        <v>1199</v>
      </c>
    </row>
    <row r="82">
      <c r="B82" s="603" t="s">
        <v>1031</v>
      </c>
    </row>
    <row r="83">
      <c r="B83" s="45" t="s">
        <v>1200</v>
      </c>
    </row>
    <row r="84">
      <c r="B84" s="603" t="s">
        <v>1201</v>
      </c>
    </row>
    <row r="85">
      <c r="B85" s="45" t="s">
        <v>410</v>
      </c>
      <c r="D85" s="26"/>
      <c r="E85" s="14"/>
    </row>
    <row r="86">
      <c r="B86" s="603" t="s">
        <v>1041</v>
      </c>
      <c r="D86" s="26"/>
      <c r="E86" s="14"/>
    </row>
    <row r="87">
      <c r="B87" s="45" t="s">
        <v>1044</v>
      </c>
      <c r="D87" s="26"/>
      <c r="E87" s="14"/>
    </row>
    <row r="88">
      <c r="B88" s="603" t="s">
        <v>1202</v>
      </c>
      <c r="D88" s="26"/>
      <c r="E88" s="14"/>
    </row>
    <row r="89">
      <c r="A89" s="45" t="s">
        <v>371</v>
      </c>
      <c r="D89" s="26"/>
      <c r="E89" s="14"/>
    </row>
    <row r="90">
      <c r="B90" s="603" t="s">
        <v>372</v>
      </c>
      <c r="D90" s="26"/>
      <c r="E90" s="14"/>
    </row>
    <row r="91">
      <c r="B91" s="603" t="s">
        <v>374</v>
      </c>
      <c r="D91" s="26"/>
      <c r="E91" s="14"/>
    </row>
    <row r="92">
      <c r="B92" s="603" t="s">
        <v>376</v>
      </c>
      <c r="D92" s="26"/>
      <c r="E92" s="14"/>
    </row>
    <row r="93">
      <c r="B93" s="603" t="s">
        <v>378</v>
      </c>
      <c r="D93" s="14"/>
      <c r="E93" s="26"/>
    </row>
    <row r="94">
      <c r="B94" s="603" t="s">
        <v>745</v>
      </c>
      <c r="D94" s="14"/>
      <c r="E94" s="26"/>
    </row>
    <row r="95">
      <c r="B95" s="603" t="s">
        <v>1068</v>
      </c>
      <c r="D95" s="14"/>
      <c r="E95" s="26"/>
    </row>
    <row r="96">
      <c r="C96" s="45" t="s">
        <v>1071</v>
      </c>
      <c r="D96" s="14"/>
      <c r="E96" s="26"/>
    </row>
    <row r="97">
      <c r="C97" s="45" t="s">
        <v>1073</v>
      </c>
      <c r="D97" s="14"/>
      <c r="E97" s="26"/>
      <c r="G97" s="604" t="s">
        <v>1203</v>
      </c>
    </row>
    <row r="98">
      <c r="A98" s="45" t="s">
        <v>633</v>
      </c>
      <c r="D98" s="14"/>
      <c r="E98" s="26"/>
    </row>
    <row r="99">
      <c r="D99" s="26"/>
      <c r="E99" s="14"/>
    </row>
    <row r="100">
      <c r="A100" s="605" t="s">
        <v>558</v>
      </c>
      <c r="B100" s="606"/>
      <c r="C100" s="606"/>
      <c r="D100" s="607"/>
      <c r="E100" s="608"/>
      <c r="F100" s="12"/>
      <c r="G100" s="605" t="s">
        <v>558</v>
      </c>
    </row>
    <row r="101">
      <c r="A101" s="609"/>
      <c r="B101" s="9" t="s">
        <v>559</v>
      </c>
      <c r="C101" s="610">
        <v>16.0</v>
      </c>
      <c r="D101" s="611" t="s">
        <v>358</v>
      </c>
      <c r="E101" s="612" t="s">
        <v>560</v>
      </c>
      <c r="F101" s="12"/>
      <c r="H101" s="9" t="s">
        <v>559</v>
      </c>
    </row>
    <row r="102">
      <c r="A102" s="609"/>
      <c r="B102" s="9" t="s">
        <v>561</v>
      </c>
      <c r="C102" s="610">
        <v>119.0</v>
      </c>
      <c r="D102" s="611" t="s">
        <v>358</v>
      </c>
      <c r="E102" s="612" t="s">
        <v>562</v>
      </c>
      <c r="F102" s="12"/>
      <c r="H102" s="9" t="s">
        <v>561</v>
      </c>
    </row>
    <row r="103">
      <c r="A103" s="609"/>
      <c r="B103" s="9" t="s">
        <v>563</v>
      </c>
      <c r="C103" s="610">
        <v>12.0</v>
      </c>
      <c r="D103" s="611" t="s">
        <v>358</v>
      </c>
      <c r="E103" s="612" t="s">
        <v>564</v>
      </c>
      <c r="F103" s="12"/>
      <c r="H103" s="9" t="s">
        <v>563</v>
      </c>
    </row>
    <row r="104">
      <c r="A104" s="613"/>
      <c r="B104" s="17" t="s">
        <v>1204</v>
      </c>
      <c r="C104" s="610">
        <v>16.0</v>
      </c>
      <c r="D104" s="611" t="s">
        <v>358</v>
      </c>
      <c r="E104" s="612" t="s">
        <v>566</v>
      </c>
      <c r="F104" s="12"/>
      <c r="H104" s="17" t="s">
        <v>1204</v>
      </c>
    </row>
    <row r="105">
      <c r="A105" s="609"/>
      <c r="B105" s="9" t="s">
        <v>567</v>
      </c>
      <c r="C105" s="610" t="s">
        <v>1205</v>
      </c>
      <c r="D105" s="611" t="s">
        <v>485</v>
      </c>
      <c r="E105" s="612" t="s">
        <v>568</v>
      </c>
      <c r="F105" s="12"/>
      <c r="H105" s="9" t="s">
        <v>567</v>
      </c>
    </row>
    <row r="106">
      <c r="A106" s="614" t="s">
        <v>569</v>
      </c>
      <c r="B106" s="14"/>
      <c r="C106" s="610"/>
      <c r="D106" s="615"/>
      <c r="E106" s="616"/>
      <c r="F106" s="12"/>
    </row>
    <row r="107">
      <c r="A107" s="609"/>
      <c r="B107" s="9" t="s">
        <v>570</v>
      </c>
      <c r="C107" s="610" t="s">
        <v>1206</v>
      </c>
      <c r="D107" s="611" t="s">
        <v>21</v>
      </c>
      <c r="E107" s="612" t="s">
        <v>571</v>
      </c>
      <c r="F107" s="12"/>
    </row>
    <row r="108">
      <c r="A108" s="613"/>
      <c r="B108" s="17" t="s">
        <v>572</v>
      </c>
      <c r="C108" s="610" t="s">
        <v>1206</v>
      </c>
      <c r="D108" s="611" t="s">
        <v>21</v>
      </c>
      <c r="E108" s="612" t="s">
        <v>573</v>
      </c>
      <c r="F108" s="12"/>
    </row>
    <row r="109">
      <c r="A109" s="609"/>
      <c r="B109" s="9" t="s">
        <v>574</v>
      </c>
      <c r="C109" s="610" t="s">
        <v>1207</v>
      </c>
      <c r="D109" s="611" t="s">
        <v>358</v>
      </c>
      <c r="E109" s="612" t="s">
        <v>575</v>
      </c>
      <c r="F109" s="12"/>
    </row>
    <row r="110">
      <c r="A110" s="609"/>
      <c r="B110" s="17" t="s">
        <v>576</v>
      </c>
      <c r="C110" s="610" t="s">
        <v>1207</v>
      </c>
      <c r="D110" s="611" t="s">
        <v>36</v>
      </c>
      <c r="E110" s="612" t="s">
        <v>577</v>
      </c>
      <c r="F110" s="12"/>
    </row>
    <row r="111">
      <c r="A111" s="609"/>
      <c r="B111" s="17" t="s">
        <v>578</v>
      </c>
      <c r="C111" s="610" t="s">
        <v>1208</v>
      </c>
      <c r="D111" s="611" t="s">
        <v>21</v>
      </c>
      <c r="E111" s="612" t="s">
        <v>579</v>
      </c>
      <c r="F111" s="12"/>
    </row>
    <row r="112">
      <c r="A112" s="609"/>
      <c r="B112" s="78" t="s">
        <v>1209</v>
      </c>
      <c r="C112" s="617" t="s">
        <v>1210</v>
      </c>
      <c r="D112" s="618" t="s">
        <v>1211</v>
      </c>
      <c r="E112" s="619" t="s">
        <v>753</v>
      </c>
      <c r="F112" s="12"/>
    </row>
    <row r="113">
      <c r="A113" s="620" t="s">
        <v>580</v>
      </c>
      <c r="B113" s="14"/>
      <c r="C113" s="610"/>
      <c r="D113" s="615"/>
      <c r="E113" s="616"/>
      <c r="F113" s="12"/>
    </row>
    <row r="114">
      <c r="A114" s="609"/>
      <c r="B114" s="17" t="s">
        <v>581</v>
      </c>
      <c r="C114" s="610" t="s">
        <v>1206</v>
      </c>
      <c r="D114" s="611" t="s">
        <v>21</v>
      </c>
      <c r="E114" s="612" t="s">
        <v>582</v>
      </c>
      <c r="F114" s="12"/>
    </row>
    <row r="115">
      <c r="A115" s="609"/>
      <c r="B115" s="17" t="s">
        <v>583</v>
      </c>
      <c r="C115" s="610" t="s">
        <v>1206</v>
      </c>
      <c r="D115" s="611" t="s">
        <v>21</v>
      </c>
      <c r="E115" s="612" t="s">
        <v>584</v>
      </c>
      <c r="F115" s="12"/>
    </row>
    <row r="116">
      <c r="A116" s="609"/>
      <c r="B116" s="17" t="s">
        <v>585</v>
      </c>
      <c r="C116" s="610" t="s">
        <v>1212</v>
      </c>
      <c r="D116" s="611" t="s">
        <v>358</v>
      </c>
      <c r="E116" s="612" t="s">
        <v>586</v>
      </c>
      <c r="F116" s="12"/>
    </row>
    <row r="117">
      <c r="A117" s="609"/>
      <c r="B117" s="17" t="s">
        <v>587</v>
      </c>
      <c r="C117" s="610" t="s">
        <v>1206</v>
      </c>
      <c r="D117" s="611" t="s">
        <v>21</v>
      </c>
      <c r="E117" s="612" t="s">
        <v>588</v>
      </c>
      <c r="F117" s="12"/>
    </row>
    <row r="118">
      <c r="A118" s="609"/>
      <c r="B118" s="17" t="s">
        <v>589</v>
      </c>
      <c r="C118" s="610" t="s">
        <v>1213</v>
      </c>
      <c r="D118" s="611" t="s">
        <v>358</v>
      </c>
      <c r="E118" s="612" t="s">
        <v>590</v>
      </c>
      <c r="F118" s="12"/>
    </row>
    <row r="119">
      <c r="A119" s="609"/>
      <c r="B119" s="9" t="s">
        <v>591</v>
      </c>
      <c r="C119" s="621" t="s">
        <v>1214</v>
      </c>
      <c r="D119" s="611" t="s">
        <v>485</v>
      </c>
      <c r="E119" s="612" t="s">
        <v>592</v>
      </c>
      <c r="F119" s="12"/>
    </row>
    <row r="120">
      <c r="A120" s="609"/>
      <c r="B120" s="17" t="s">
        <v>593</v>
      </c>
      <c r="C120" s="610" t="s">
        <v>1206</v>
      </c>
      <c r="D120" s="611" t="s">
        <v>21</v>
      </c>
      <c r="E120" s="612" t="s">
        <v>594</v>
      </c>
      <c r="F120" s="12"/>
      <c r="I120" s="24" t="s">
        <v>614</v>
      </c>
      <c r="L120" s="620" t="s">
        <v>580</v>
      </c>
      <c r="M120" s="14"/>
      <c r="N120" s="610"/>
      <c r="O120" s="615"/>
      <c r="P120" s="616"/>
    </row>
    <row r="121">
      <c r="A121" s="609"/>
      <c r="B121" s="17" t="s">
        <v>595</v>
      </c>
      <c r="C121" s="610" t="s">
        <v>1206</v>
      </c>
      <c r="D121" s="611" t="s">
        <v>21</v>
      </c>
      <c r="E121" s="612" t="s">
        <v>596</v>
      </c>
      <c r="F121" s="12"/>
      <c r="J121" s="17" t="s">
        <v>615</v>
      </c>
      <c r="L121" s="609"/>
      <c r="M121" s="622" t="s">
        <v>581</v>
      </c>
      <c r="N121" s="623" t="s">
        <v>1206</v>
      </c>
      <c r="O121" s="624" t="s">
        <v>21</v>
      </c>
      <c r="P121" s="17" t="s">
        <v>581</v>
      </c>
      <c r="Q121" s="45" t="s">
        <v>1215</v>
      </c>
    </row>
    <row r="122">
      <c r="A122" s="609"/>
      <c r="B122" s="17" t="s">
        <v>597</v>
      </c>
      <c r="C122" s="610" t="s">
        <v>1216</v>
      </c>
      <c r="D122" s="615"/>
      <c r="E122" s="616"/>
      <c r="F122" s="12"/>
      <c r="J122" s="17" t="s">
        <v>617</v>
      </c>
      <c r="L122" s="609"/>
      <c r="M122" s="622" t="s">
        <v>583</v>
      </c>
      <c r="N122" s="623" t="s">
        <v>1206</v>
      </c>
      <c r="O122" s="624" t="s">
        <v>21</v>
      </c>
      <c r="P122" s="17" t="s">
        <v>595</v>
      </c>
      <c r="Q122" s="45" t="s">
        <v>1215</v>
      </c>
    </row>
    <row r="123">
      <c r="A123" s="609"/>
      <c r="B123" s="17" t="s">
        <v>610</v>
      </c>
      <c r="C123" s="610" t="s">
        <v>1212</v>
      </c>
      <c r="D123" s="611" t="s">
        <v>358</v>
      </c>
      <c r="E123" s="612" t="s">
        <v>611</v>
      </c>
      <c r="F123" s="12"/>
      <c r="J123" s="17" t="s">
        <v>619</v>
      </c>
      <c r="L123" s="609"/>
      <c r="M123" s="17" t="s">
        <v>585</v>
      </c>
      <c r="N123" s="610" t="s">
        <v>1212</v>
      </c>
      <c r="O123" s="611" t="s">
        <v>358</v>
      </c>
      <c r="P123" s="17" t="s">
        <v>583</v>
      </c>
    </row>
    <row r="124">
      <c r="A124" s="609"/>
      <c r="B124" s="17" t="s">
        <v>612</v>
      </c>
      <c r="C124" s="625" t="s">
        <v>1206</v>
      </c>
      <c r="D124" s="611" t="s">
        <v>459</v>
      </c>
      <c r="E124" s="612" t="s">
        <v>613</v>
      </c>
      <c r="F124" s="12"/>
      <c r="J124" s="17" t="s">
        <v>621</v>
      </c>
      <c r="L124" s="609"/>
      <c r="M124" s="622" t="s">
        <v>587</v>
      </c>
      <c r="N124" s="623" t="s">
        <v>1206</v>
      </c>
      <c r="O124" s="624" t="s">
        <v>21</v>
      </c>
      <c r="P124" s="17" t="s">
        <v>593</v>
      </c>
    </row>
    <row r="125">
      <c r="A125" s="620" t="s">
        <v>614</v>
      </c>
      <c r="B125" s="14"/>
      <c r="C125" s="626"/>
      <c r="D125" s="615"/>
      <c r="E125" s="616"/>
      <c r="F125" s="12"/>
      <c r="J125" s="9" t="s">
        <v>623</v>
      </c>
      <c r="L125" s="609"/>
      <c r="M125" s="17" t="s">
        <v>589</v>
      </c>
      <c r="N125" s="610" t="s">
        <v>1213</v>
      </c>
      <c r="O125" s="611" t="s">
        <v>358</v>
      </c>
      <c r="P125" s="17" t="s">
        <v>597</v>
      </c>
    </row>
    <row r="126">
      <c r="A126" s="609"/>
      <c r="B126" s="17" t="s">
        <v>615</v>
      </c>
      <c r="C126" s="626"/>
      <c r="D126" s="611" t="s">
        <v>485</v>
      </c>
      <c r="E126" s="612" t="s">
        <v>616</v>
      </c>
      <c r="F126" s="627" t="s">
        <v>1217</v>
      </c>
      <c r="J126" s="9" t="s">
        <v>625</v>
      </c>
      <c r="L126" s="609"/>
      <c r="P126" s="17" t="s">
        <v>587</v>
      </c>
    </row>
    <row r="127">
      <c r="A127" s="609"/>
      <c r="B127" s="17" t="s">
        <v>617</v>
      </c>
      <c r="C127" s="626"/>
      <c r="D127" s="611" t="s">
        <v>485</v>
      </c>
      <c r="E127" s="612" t="s">
        <v>618</v>
      </c>
      <c r="L127" s="609"/>
      <c r="M127" s="622" t="s">
        <v>593</v>
      </c>
      <c r="N127" s="623" t="s">
        <v>1206</v>
      </c>
      <c r="O127" s="624" t="s">
        <v>21</v>
      </c>
      <c r="P127" s="628"/>
    </row>
    <row r="128">
      <c r="A128" s="609"/>
      <c r="B128" s="17" t="s">
        <v>619</v>
      </c>
      <c r="C128" s="629"/>
      <c r="D128" s="611" t="s">
        <v>485</v>
      </c>
      <c r="E128" s="612" t="s">
        <v>620</v>
      </c>
      <c r="L128" s="609"/>
      <c r="M128" s="622" t="s">
        <v>595</v>
      </c>
      <c r="N128" s="623" t="s">
        <v>1206</v>
      </c>
      <c r="O128" s="624" t="s">
        <v>21</v>
      </c>
      <c r="P128" s="628"/>
    </row>
    <row r="129">
      <c r="A129" s="609"/>
      <c r="B129" s="17" t="s">
        <v>621</v>
      </c>
      <c r="C129" s="629"/>
      <c r="D129" s="611" t="s">
        <v>485</v>
      </c>
      <c r="E129" s="612" t="s">
        <v>622</v>
      </c>
      <c r="L129" s="609"/>
      <c r="M129" s="622" t="s">
        <v>597</v>
      </c>
      <c r="N129" s="623" t="s">
        <v>1216</v>
      </c>
      <c r="O129" s="615"/>
      <c r="P129" s="616"/>
    </row>
    <row r="130">
      <c r="A130" s="609"/>
      <c r="B130" s="9" t="s">
        <v>623</v>
      </c>
      <c r="C130" s="630"/>
      <c r="D130" s="611" t="s">
        <v>485</v>
      </c>
      <c r="E130" s="612" t="s">
        <v>624</v>
      </c>
      <c r="L130" s="609"/>
      <c r="M130" s="17" t="s">
        <v>610</v>
      </c>
      <c r="N130" s="610" t="s">
        <v>1212</v>
      </c>
      <c r="O130" s="611" t="s">
        <v>358</v>
      </c>
      <c r="P130" s="628"/>
    </row>
    <row r="131">
      <c r="A131" s="631"/>
      <c r="B131" s="632" t="s">
        <v>625</v>
      </c>
      <c r="C131" s="633"/>
      <c r="D131" s="634" t="s">
        <v>508</v>
      </c>
      <c r="E131" s="635" t="s">
        <v>626</v>
      </c>
      <c r="L131" s="609"/>
      <c r="M131" s="17" t="s">
        <v>612</v>
      </c>
      <c r="N131" s="625" t="s">
        <v>1206</v>
      </c>
      <c r="O131" s="611" t="s">
        <v>459</v>
      </c>
      <c r="P131" s="628"/>
    </row>
    <row r="134">
      <c r="M134" s="9" t="s">
        <v>591</v>
      </c>
      <c r="N134" s="621" t="s">
        <v>1214</v>
      </c>
      <c r="O134" s="611" t="s">
        <v>485</v>
      </c>
    </row>
  </sheetData>
  <mergeCells count="5">
    <mergeCell ref="A1:A2"/>
    <mergeCell ref="B1:B2"/>
    <mergeCell ref="C1:C2"/>
    <mergeCell ref="G97:H98"/>
    <mergeCell ref="F126:F131"/>
  </mergeCells>
  <hyperlinks>
    <hyperlink r:id="rId1" ref="E101"/>
    <hyperlink r:id="rId2" ref="E102"/>
    <hyperlink r:id="rId3" ref="E103"/>
    <hyperlink r:id="rId4" ref="E104"/>
    <hyperlink r:id="rId5" ref="E105"/>
    <hyperlink r:id="rId6" ref="E107"/>
    <hyperlink r:id="rId7" ref="E108"/>
    <hyperlink r:id="rId8" ref="E109"/>
    <hyperlink r:id="rId9" ref="E110"/>
    <hyperlink r:id="rId10" ref="E111"/>
    <hyperlink r:id="rId11" location="p=1" ref="E112"/>
    <hyperlink r:id="rId12" ref="E114"/>
    <hyperlink r:id="rId13" ref="E115"/>
    <hyperlink r:id="rId14" ref="E116"/>
    <hyperlink r:id="rId15" ref="E117"/>
    <hyperlink r:id="rId16" ref="E118"/>
    <hyperlink r:id="rId17" ref="E119"/>
    <hyperlink r:id="rId18" ref="E120"/>
    <hyperlink r:id="rId19" ref="E121"/>
    <hyperlink r:id="rId20" ref="E123"/>
    <hyperlink r:id="rId21" ref="E124"/>
    <hyperlink r:id="rId22" ref="E126"/>
    <hyperlink r:id="rId23" ref="E127"/>
    <hyperlink r:id="rId24" ref="E128"/>
    <hyperlink r:id="rId25" ref="E129"/>
    <hyperlink r:id="rId26" ref="E130"/>
    <hyperlink r:id="rId27" ref="E131"/>
  </hyperlinks>
  <drawing r:id="rId2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5"/>
    <col customWidth="1" min="2" max="2" width="41.0"/>
    <col customWidth="1" min="3" max="3" width="47.75"/>
    <col customWidth="1" min="4" max="4" width="35.25"/>
    <col customWidth="1" min="5" max="5" width="19.63"/>
    <col customWidth="1" min="8" max="10" width="12.88"/>
    <col customWidth="1" min="11" max="13" width="40.0"/>
    <col customWidth="1" min="15" max="18" width="25.63"/>
    <col customWidth="1" min="19" max="19" width="39.63"/>
  </cols>
  <sheetData>
    <row r="1" ht="31.5" customHeight="1">
      <c r="A1" s="636" t="s">
        <v>1218</v>
      </c>
      <c r="F1" s="637" t="s">
        <v>1219</v>
      </c>
      <c r="K1" s="636" t="s">
        <v>1220</v>
      </c>
    </row>
    <row r="2">
      <c r="A2" s="601" t="s">
        <v>0</v>
      </c>
      <c r="B2" s="601" t="s">
        <v>1</v>
      </c>
      <c r="C2" s="601" t="s">
        <v>2</v>
      </c>
      <c r="D2" s="601" t="s">
        <v>9</v>
      </c>
      <c r="E2" s="601" t="s">
        <v>1221</v>
      </c>
      <c r="K2" s="601" t="s">
        <v>0</v>
      </c>
      <c r="L2" s="601" t="s">
        <v>1</v>
      </c>
      <c r="M2" s="601" t="s">
        <v>2</v>
      </c>
    </row>
    <row r="4">
      <c r="A4" s="45" t="s">
        <v>10</v>
      </c>
      <c r="K4" s="45" t="s">
        <v>680</v>
      </c>
    </row>
    <row r="5">
      <c r="A5" s="45"/>
      <c r="B5" s="45" t="s">
        <v>681</v>
      </c>
      <c r="K5" s="45"/>
      <c r="L5" s="45" t="s">
        <v>681</v>
      </c>
    </row>
    <row r="6">
      <c r="A6" s="45"/>
      <c r="C6" s="45" t="s">
        <v>524</v>
      </c>
      <c r="K6" s="45"/>
      <c r="M6" s="45" t="s">
        <v>524</v>
      </c>
    </row>
    <row r="7">
      <c r="A7" s="45"/>
      <c r="C7" s="45" t="s">
        <v>683</v>
      </c>
      <c r="K7" s="45"/>
      <c r="M7" s="45" t="s">
        <v>683</v>
      </c>
    </row>
    <row r="8">
      <c r="A8" s="45"/>
      <c r="C8" s="45" t="s">
        <v>685</v>
      </c>
      <c r="K8" s="45"/>
      <c r="M8" s="45" t="s">
        <v>685</v>
      </c>
    </row>
    <row r="9">
      <c r="A9" s="45"/>
      <c r="B9" s="45" t="s">
        <v>686</v>
      </c>
      <c r="K9" s="45"/>
      <c r="L9" s="45" t="s">
        <v>686</v>
      </c>
    </row>
    <row r="10">
      <c r="A10" s="45"/>
      <c r="B10" s="45" t="s">
        <v>631</v>
      </c>
      <c r="K10" s="45"/>
      <c r="L10" s="45" t="s">
        <v>631</v>
      </c>
    </row>
    <row r="11">
      <c r="A11" s="45"/>
      <c r="B11" s="45" t="s">
        <v>689</v>
      </c>
      <c r="K11" s="45"/>
      <c r="L11" s="45" t="s">
        <v>689</v>
      </c>
    </row>
    <row r="12">
      <c r="A12" s="45"/>
      <c r="B12" s="45" t="s">
        <v>690</v>
      </c>
      <c r="K12" s="45"/>
      <c r="L12" s="45" t="s">
        <v>690</v>
      </c>
    </row>
    <row r="13">
      <c r="A13" s="45"/>
      <c r="B13" s="45" t="s">
        <v>691</v>
      </c>
      <c r="K13" s="45"/>
      <c r="L13" s="45" t="s">
        <v>691</v>
      </c>
    </row>
    <row r="14">
      <c r="A14" s="45"/>
      <c r="B14" s="45" t="s">
        <v>692</v>
      </c>
      <c r="K14" s="45"/>
      <c r="L14" s="638" t="s">
        <v>694</v>
      </c>
    </row>
    <row r="15">
      <c r="A15" s="45"/>
      <c r="B15" s="45" t="s">
        <v>695</v>
      </c>
      <c r="L15" s="45" t="s">
        <v>697</v>
      </c>
    </row>
    <row r="16">
      <c r="A16" s="45"/>
      <c r="C16" s="45" t="s">
        <v>698</v>
      </c>
      <c r="L16" s="45"/>
      <c r="M16" s="639" t="s">
        <v>703</v>
      </c>
    </row>
    <row r="17">
      <c r="A17" s="45"/>
      <c r="C17" s="45" t="s">
        <v>704</v>
      </c>
      <c r="L17" s="45"/>
      <c r="M17" s="640" t="s">
        <v>707</v>
      </c>
    </row>
    <row r="18">
      <c r="A18" s="45"/>
      <c r="C18" s="45" t="s">
        <v>424</v>
      </c>
      <c r="L18" s="45"/>
      <c r="M18" s="639" t="s">
        <v>710</v>
      </c>
    </row>
    <row r="19">
      <c r="A19" s="45"/>
      <c r="C19" s="45" t="s">
        <v>428</v>
      </c>
      <c r="L19" s="45"/>
      <c r="M19" s="640" t="s">
        <v>712</v>
      </c>
    </row>
    <row r="20">
      <c r="A20" s="45"/>
      <c r="C20" s="45" t="s">
        <v>432</v>
      </c>
      <c r="L20" s="45"/>
      <c r="M20" s="602" t="s">
        <v>714</v>
      </c>
    </row>
    <row r="21">
      <c r="A21" s="45"/>
      <c r="C21" s="45" t="s">
        <v>438</v>
      </c>
      <c r="L21" s="45"/>
      <c r="M21" s="640" t="s">
        <v>718</v>
      </c>
    </row>
    <row r="22">
      <c r="A22" s="45"/>
      <c r="C22" s="45" t="s">
        <v>451</v>
      </c>
      <c r="L22" s="45"/>
      <c r="M22" s="640" t="s">
        <v>719</v>
      </c>
    </row>
    <row r="23">
      <c r="A23" s="45"/>
      <c r="B23" s="602" t="s">
        <v>720</v>
      </c>
      <c r="L23" s="641" t="s">
        <v>721</v>
      </c>
    </row>
    <row r="24">
      <c r="A24" s="45"/>
      <c r="B24" s="45" t="s">
        <v>461</v>
      </c>
      <c r="L24" s="638" t="s">
        <v>722</v>
      </c>
    </row>
    <row r="25">
      <c r="A25" s="45"/>
      <c r="C25" s="45" t="s">
        <v>47</v>
      </c>
      <c r="L25" s="45"/>
      <c r="M25" s="45" t="s">
        <v>723</v>
      </c>
    </row>
    <row r="26">
      <c r="A26" s="45"/>
      <c r="C26" s="45" t="s">
        <v>724</v>
      </c>
      <c r="L26" s="45"/>
      <c r="M26" s="45" t="s">
        <v>725</v>
      </c>
    </row>
    <row r="27">
      <c r="A27" s="45"/>
      <c r="C27" s="45" t="s">
        <v>726</v>
      </c>
      <c r="L27" s="45"/>
      <c r="M27" s="45" t="s">
        <v>727</v>
      </c>
    </row>
    <row r="28">
      <c r="A28" s="45"/>
      <c r="C28" s="45" t="s">
        <v>728</v>
      </c>
      <c r="L28" s="45"/>
      <c r="M28" s="45" t="s">
        <v>729</v>
      </c>
    </row>
    <row r="29">
      <c r="A29" s="45"/>
      <c r="C29" s="45" t="s">
        <v>730</v>
      </c>
      <c r="L29" s="45"/>
      <c r="M29" s="45" t="s">
        <v>731</v>
      </c>
    </row>
    <row r="30">
      <c r="A30" s="45"/>
      <c r="C30" s="45" t="s">
        <v>732</v>
      </c>
      <c r="L30" s="45"/>
      <c r="M30" s="45" t="s">
        <v>733</v>
      </c>
    </row>
    <row r="31">
      <c r="A31" s="45"/>
      <c r="C31" s="45" t="s">
        <v>734</v>
      </c>
      <c r="L31" s="45"/>
      <c r="M31" s="45" t="s">
        <v>735</v>
      </c>
    </row>
    <row r="32">
      <c r="A32" s="45"/>
      <c r="C32" s="45" t="s">
        <v>736</v>
      </c>
      <c r="L32" s="45"/>
      <c r="M32" s="45" t="s">
        <v>737</v>
      </c>
    </row>
    <row r="33">
      <c r="A33" s="45"/>
      <c r="C33" s="45" t="s">
        <v>738</v>
      </c>
      <c r="L33" s="45"/>
      <c r="M33" s="45" t="s">
        <v>739</v>
      </c>
    </row>
    <row r="34">
      <c r="A34" s="45"/>
      <c r="C34" s="45" t="s">
        <v>740</v>
      </c>
      <c r="L34" s="45"/>
      <c r="M34" s="45" t="s">
        <v>741</v>
      </c>
    </row>
    <row r="35">
      <c r="A35" s="45"/>
      <c r="B35" s="45" t="s">
        <v>743</v>
      </c>
      <c r="L35" s="638" t="s">
        <v>744</v>
      </c>
    </row>
    <row r="36">
      <c r="A36" s="45"/>
      <c r="C36" s="45" t="s">
        <v>745</v>
      </c>
      <c r="L36" s="45"/>
      <c r="M36" s="638" t="s">
        <v>747</v>
      </c>
    </row>
    <row r="37">
      <c r="A37" s="45"/>
      <c r="C37" s="45" t="s">
        <v>748</v>
      </c>
      <c r="L37" s="45"/>
      <c r="M37" s="638" t="s">
        <v>749</v>
      </c>
    </row>
    <row r="38">
      <c r="A38" s="45"/>
      <c r="C38" s="45" t="s">
        <v>750</v>
      </c>
      <c r="L38" s="45"/>
      <c r="M38" s="638" t="s">
        <v>751</v>
      </c>
    </row>
    <row r="39">
      <c r="A39" s="45"/>
      <c r="C39" s="45" t="s">
        <v>752</v>
      </c>
      <c r="L39" s="45"/>
      <c r="M39" s="638" t="s">
        <v>754</v>
      </c>
    </row>
    <row r="40">
      <c r="A40" s="45"/>
      <c r="B40" s="45" t="s">
        <v>484</v>
      </c>
      <c r="L40" s="638" t="s">
        <v>755</v>
      </c>
    </row>
    <row r="41">
      <c r="A41" s="45"/>
      <c r="B41" s="45" t="s">
        <v>492</v>
      </c>
      <c r="L41" s="638" t="s">
        <v>759</v>
      </c>
      <c r="M41" s="642"/>
    </row>
    <row r="42">
      <c r="A42" s="45"/>
      <c r="B42" s="45" t="s">
        <v>760</v>
      </c>
      <c r="L42" s="638" t="s">
        <v>763</v>
      </c>
    </row>
    <row r="43">
      <c r="A43" s="45" t="s">
        <v>11</v>
      </c>
      <c r="K43" s="45" t="s">
        <v>772</v>
      </c>
    </row>
    <row r="44">
      <c r="B44" s="45" t="s">
        <v>12</v>
      </c>
      <c r="L44" s="45" t="s">
        <v>773</v>
      </c>
    </row>
    <row r="45">
      <c r="B45" s="45"/>
      <c r="C45" s="45" t="s">
        <v>13</v>
      </c>
      <c r="D45" s="45"/>
      <c r="E45" s="45"/>
      <c r="F45" s="45"/>
      <c r="L45" s="45"/>
      <c r="M45" s="45" t="s">
        <v>775</v>
      </c>
    </row>
    <row r="46">
      <c r="B46" s="45"/>
      <c r="C46" s="45" t="s">
        <v>16</v>
      </c>
      <c r="D46" s="45"/>
      <c r="E46" s="45"/>
      <c r="F46" s="45"/>
      <c r="L46" s="45"/>
      <c r="M46" s="45" t="s">
        <v>777</v>
      </c>
    </row>
    <row r="47">
      <c r="B47" s="45"/>
      <c r="C47" s="45" t="s">
        <v>778</v>
      </c>
      <c r="D47" s="45"/>
      <c r="E47" s="45"/>
      <c r="F47" s="45"/>
      <c r="L47" s="45"/>
      <c r="M47" s="45" t="s">
        <v>779</v>
      </c>
    </row>
    <row r="48">
      <c r="B48" s="45"/>
      <c r="C48" s="45" t="s">
        <v>20</v>
      </c>
      <c r="D48" s="45"/>
      <c r="E48" s="45"/>
      <c r="F48" s="45"/>
      <c r="L48" s="45"/>
      <c r="M48" s="45" t="s">
        <v>782</v>
      </c>
    </row>
    <row r="49">
      <c r="B49" s="45"/>
      <c r="C49" s="643" t="s">
        <v>23</v>
      </c>
      <c r="D49" s="643"/>
      <c r="E49" s="644"/>
      <c r="F49" s="45"/>
      <c r="L49" s="45"/>
      <c r="M49" s="643" t="s">
        <v>785</v>
      </c>
    </row>
    <row r="50">
      <c r="B50" s="45"/>
      <c r="C50" s="45" t="s">
        <v>25</v>
      </c>
      <c r="D50" s="45"/>
      <c r="E50" s="45"/>
      <c r="F50" s="45"/>
      <c r="L50" s="45"/>
      <c r="M50" s="45" t="s">
        <v>787</v>
      </c>
    </row>
    <row r="51">
      <c r="C51" s="45" t="s">
        <v>32</v>
      </c>
      <c r="D51" s="45"/>
      <c r="E51" s="45"/>
      <c r="L51" s="45" t="s">
        <v>789</v>
      </c>
    </row>
    <row r="52">
      <c r="B52" s="45" t="s">
        <v>34</v>
      </c>
      <c r="L52" s="45" t="s">
        <v>791</v>
      </c>
    </row>
    <row r="53">
      <c r="B53" s="45"/>
      <c r="C53" s="45" t="s">
        <v>35</v>
      </c>
      <c r="D53" s="45"/>
      <c r="E53" s="45"/>
      <c r="L53" s="45"/>
      <c r="M53" s="638" t="s">
        <v>792</v>
      </c>
    </row>
    <row r="54">
      <c r="B54" s="45"/>
      <c r="C54" s="45" t="s">
        <v>793</v>
      </c>
      <c r="D54" s="45"/>
      <c r="E54" s="45"/>
      <c r="L54" s="45"/>
      <c r="M54" s="638" t="s">
        <v>794</v>
      </c>
    </row>
    <row r="55">
      <c r="B55" s="45"/>
      <c r="C55" s="45" t="s">
        <v>797</v>
      </c>
      <c r="D55" s="45"/>
      <c r="E55" s="45"/>
      <c r="L55" s="45"/>
      <c r="M55" s="638" t="s">
        <v>798</v>
      </c>
    </row>
    <row r="56">
      <c r="B56" s="45"/>
      <c r="C56" s="45" t="s">
        <v>799</v>
      </c>
      <c r="D56" s="45"/>
      <c r="E56" s="45"/>
      <c r="L56" s="45"/>
      <c r="M56" s="638" t="s">
        <v>800</v>
      </c>
    </row>
    <row r="57">
      <c r="B57" s="45"/>
      <c r="C57" s="45" t="s">
        <v>44</v>
      </c>
      <c r="D57" s="45"/>
      <c r="E57" s="45"/>
      <c r="L57" s="45"/>
      <c r="M57" s="638" t="s">
        <v>801</v>
      </c>
    </row>
    <row r="58">
      <c r="C58" s="45" t="s">
        <v>46</v>
      </c>
      <c r="D58" s="45" t="s">
        <v>1222</v>
      </c>
      <c r="E58" s="45"/>
      <c r="L58" s="45"/>
      <c r="M58" s="638" t="s">
        <v>805</v>
      </c>
    </row>
    <row r="59">
      <c r="B59" s="645" t="s">
        <v>807</v>
      </c>
      <c r="C59" s="45"/>
      <c r="D59" s="45"/>
      <c r="E59" s="45"/>
      <c r="L59" s="645" t="s">
        <v>809</v>
      </c>
      <c r="M59" s="45"/>
    </row>
    <row r="60">
      <c r="A60" s="45"/>
      <c r="B60" s="645" t="s">
        <v>760</v>
      </c>
      <c r="C60" s="646"/>
      <c r="D60" s="646"/>
      <c r="K60" s="45"/>
      <c r="L60" s="645" t="s">
        <v>763</v>
      </c>
      <c r="M60" s="646"/>
    </row>
    <row r="61">
      <c r="A61" s="45"/>
      <c r="B61" s="646"/>
      <c r="C61" s="645" t="s">
        <v>559</v>
      </c>
      <c r="D61" s="645"/>
      <c r="E61" s="45"/>
      <c r="K61" s="45"/>
      <c r="L61" s="646"/>
      <c r="M61" s="645" t="s">
        <v>828</v>
      </c>
    </row>
    <row r="62">
      <c r="A62" s="45"/>
      <c r="B62" s="646"/>
      <c r="C62" s="645" t="s">
        <v>561</v>
      </c>
      <c r="D62" s="645"/>
      <c r="E62" s="45"/>
      <c r="K62" s="45"/>
      <c r="L62" s="646"/>
      <c r="M62" s="645" t="s">
        <v>830</v>
      </c>
    </row>
    <row r="63">
      <c r="A63" s="45"/>
      <c r="B63" s="646"/>
      <c r="C63" s="645" t="s">
        <v>563</v>
      </c>
      <c r="D63" s="645"/>
      <c r="E63" s="45"/>
      <c r="K63" s="45"/>
      <c r="L63" s="646"/>
      <c r="M63" s="645" t="s">
        <v>832</v>
      </c>
    </row>
    <row r="64">
      <c r="A64" s="45"/>
      <c r="B64" s="646"/>
      <c r="C64" s="645" t="s">
        <v>1204</v>
      </c>
      <c r="D64" s="645"/>
      <c r="E64" s="45"/>
      <c r="K64" s="45"/>
      <c r="L64" s="646"/>
      <c r="M64" s="645" t="s">
        <v>833</v>
      </c>
    </row>
    <row r="65">
      <c r="A65" s="45"/>
      <c r="B65" s="646"/>
      <c r="C65" s="645" t="s">
        <v>834</v>
      </c>
      <c r="D65" s="645"/>
      <c r="E65" s="45"/>
      <c r="K65" s="45"/>
      <c r="L65" s="646"/>
      <c r="M65" s="645" t="s">
        <v>835</v>
      </c>
    </row>
    <row r="66">
      <c r="A66" s="45"/>
      <c r="B66" s="645" t="s">
        <v>614</v>
      </c>
      <c r="C66" s="646"/>
      <c r="D66" s="646"/>
      <c r="K66" s="45"/>
      <c r="L66" s="645" t="s">
        <v>836</v>
      </c>
      <c r="M66" s="646"/>
    </row>
    <row r="67">
      <c r="A67" s="45"/>
      <c r="B67" s="646"/>
      <c r="C67" s="645" t="s">
        <v>615</v>
      </c>
      <c r="D67" s="645"/>
      <c r="E67" s="45"/>
      <c r="K67" s="45"/>
      <c r="L67" s="646"/>
      <c r="M67" s="647" t="s">
        <v>839</v>
      </c>
    </row>
    <row r="68">
      <c r="A68" s="45"/>
      <c r="B68" s="646"/>
      <c r="C68" s="645" t="s">
        <v>617</v>
      </c>
      <c r="D68" s="645"/>
      <c r="E68" s="45"/>
      <c r="K68" s="45"/>
      <c r="L68" s="646"/>
      <c r="M68" s="647" t="s">
        <v>841</v>
      </c>
    </row>
    <row r="69">
      <c r="A69" s="45"/>
      <c r="B69" s="646"/>
      <c r="C69" s="645" t="s">
        <v>619</v>
      </c>
      <c r="D69" s="645"/>
      <c r="E69" s="45"/>
      <c r="K69" s="45"/>
      <c r="L69" s="646"/>
      <c r="M69" s="647" t="s">
        <v>842</v>
      </c>
    </row>
    <row r="70">
      <c r="A70" s="45"/>
      <c r="B70" s="646"/>
      <c r="C70" s="645" t="s">
        <v>621</v>
      </c>
      <c r="D70" s="645"/>
      <c r="E70" s="45"/>
      <c r="K70" s="45"/>
      <c r="L70" s="646"/>
      <c r="M70" s="647" t="s">
        <v>843</v>
      </c>
    </row>
    <row r="71">
      <c r="A71" s="45"/>
      <c r="B71" s="646"/>
      <c r="C71" s="645" t="s">
        <v>623</v>
      </c>
      <c r="D71" s="645"/>
      <c r="E71" s="45"/>
      <c r="K71" s="45"/>
      <c r="L71" s="646"/>
      <c r="M71" s="647" t="s">
        <v>845</v>
      </c>
    </row>
    <row r="72">
      <c r="A72" s="45"/>
      <c r="B72" s="645" t="s">
        <v>515</v>
      </c>
      <c r="C72" s="645"/>
      <c r="D72" s="645"/>
      <c r="E72" s="45"/>
      <c r="K72" s="45"/>
      <c r="L72" s="647" t="s">
        <v>848</v>
      </c>
      <c r="M72" s="646"/>
    </row>
    <row r="73">
      <c r="A73" s="45" t="s">
        <v>1196</v>
      </c>
      <c r="K73" s="45" t="s">
        <v>849</v>
      </c>
    </row>
    <row r="74">
      <c r="B74" s="45" t="s">
        <v>229</v>
      </c>
      <c r="D74" s="45" t="s">
        <v>1197</v>
      </c>
      <c r="E74" s="45"/>
      <c r="H74" s="45"/>
      <c r="L74" s="45" t="s">
        <v>811</v>
      </c>
    </row>
    <row r="75">
      <c r="C75" s="45" t="s">
        <v>230</v>
      </c>
      <c r="D75" s="45"/>
      <c r="E75" s="45"/>
      <c r="M75" s="45" t="s">
        <v>814</v>
      </c>
    </row>
    <row r="76">
      <c r="C76" s="45" t="s">
        <v>232</v>
      </c>
      <c r="D76" s="45"/>
      <c r="E76" s="45"/>
      <c r="M76" s="45" t="s">
        <v>815</v>
      </c>
    </row>
    <row r="77">
      <c r="C77" s="45" t="s">
        <v>234</v>
      </c>
      <c r="D77" s="45"/>
      <c r="E77" s="45"/>
      <c r="H77" s="45"/>
      <c r="M77" s="45" t="s">
        <v>816</v>
      </c>
    </row>
    <row r="78">
      <c r="C78" s="45" t="s">
        <v>238</v>
      </c>
      <c r="D78" s="45"/>
      <c r="E78" s="45"/>
      <c r="H78" s="45"/>
      <c r="M78" s="45" t="s">
        <v>817</v>
      </c>
    </row>
    <row r="79">
      <c r="C79" s="45" t="s">
        <v>818</v>
      </c>
      <c r="D79" s="45"/>
      <c r="E79" s="45"/>
      <c r="H79" s="45"/>
      <c r="M79" s="45" t="s">
        <v>819</v>
      </c>
    </row>
    <row r="80">
      <c r="C80" s="45" t="s">
        <v>244</v>
      </c>
      <c r="D80" s="45"/>
      <c r="E80" s="45"/>
      <c r="H80" s="45"/>
      <c r="M80" s="45" t="s">
        <v>820</v>
      </c>
    </row>
    <row r="81">
      <c r="C81" s="45" t="s">
        <v>821</v>
      </c>
      <c r="D81" s="45"/>
      <c r="E81" s="45"/>
      <c r="H81" s="45"/>
      <c r="M81" s="45" t="s">
        <v>822</v>
      </c>
    </row>
    <row r="82">
      <c r="C82" s="45" t="s">
        <v>236</v>
      </c>
      <c r="D82" s="45"/>
      <c r="E82" s="45"/>
      <c r="M82" s="45" t="s">
        <v>823</v>
      </c>
    </row>
    <row r="83">
      <c r="C83" s="45" t="s">
        <v>824</v>
      </c>
      <c r="D83" s="45"/>
      <c r="E83" s="45"/>
      <c r="M83" s="45" t="s">
        <v>825</v>
      </c>
    </row>
    <row r="84">
      <c r="B84" s="45" t="s">
        <v>251</v>
      </c>
      <c r="L84" s="45" t="s">
        <v>850</v>
      </c>
    </row>
    <row r="85">
      <c r="C85" s="45" t="s">
        <v>13</v>
      </c>
      <c r="D85" s="45"/>
      <c r="E85" s="45"/>
      <c r="M85" s="45" t="s">
        <v>775</v>
      </c>
    </row>
    <row r="86">
      <c r="C86" s="45" t="s">
        <v>253</v>
      </c>
      <c r="D86" s="45"/>
      <c r="E86" s="45"/>
      <c r="M86" s="45" t="s">
        <v>854</v>
      </c>
    </row>
    <row r="87">
      <c r="C87" s="45" t="s">
        <v>260</v>
      </c>
      <c r="D87" s="45"/>
      <c r="E87" s="45"/>
      <c r="M87" s="45" t="s">
        <v>858</v>
      </c>
    </row>
    <row r="88">
      <c r="C88" s="45" t="s">
        <v>269</v>
      </c>
      <c r="D88" s="45"/>
      <c r="E88" s="45"/>
      <c r="M88" s="45" t="s">
        <v>861</v>
      </c>
    </row>
    <row r="89">
      <c r="B89" s="45" t="s">
        <v>276</v>
      </c>
      <c r="L89" s="45" t="s">
        <v>862</v>
      </c>
    </row>
    <row r="90">
      <c r="C90" s="45" t="s">
        <v>863</v>
      </c>
      <c r="D90" s="45"/>
      <c r="E90" s="45"/>
      <c r="M90" s="45" t="s">
        <v>866</v>
      </c>
    </row>
    <row r="91">
      <c r="C91" s="45" t="s">
        <v>281</v>
      </c>
      <c r="D91" s="45"/>
      <c r="E91" s="45"/>
      <c r="M91" s="45" t="s">
        <v>871</v>
      </c>
    </row>
    <row r="92">
      <c r="B92" s="45" t="s">
        <v>293</v>
      </c>
      <c r="L92" s="45" t="s">
        <v>872</v>
      </c>
    </row>
    <row r="93">
      <c r="C93" s="45" t="s">
        <v>294</v>
      </c>
      <c r="D93" s="45"/>
      <c r="E93" s="45"/>
      <c r="M93" s="45" t="s">
        <v>876</v>
      </c>
    </row>
    <row r="94">
      <c r="C94" s="45" t="s">
        <v>308</v>
      </c>
      <c r="D94" s="45"/>
      <c r="E94" s="45"/>
      <c r="M94" s="45" t="s">
        <v>879</v>
      </c>
    </row>
    <row r="95">
      <c r="C95" s="45" t="s">
        <v>320</v>
      </c>
      <c r="D95" s="45"/>
      <c r="E95" s="45"/>
      <c r="M95" s="45" t="s">
        <v>883</v>
      </c>
    </row>
    <row r="96">
      <c r="A96" s="45" t="s">
        <v>416</v>
      </c>
      <c r="K96" s="45" t="s">
        <v>697</v>
      </c>
    </row>
    <row r="97">
      <c r="B97" s="45" t="s">
        <v>698</v>
      </c>
      <c r="L97" s="45" t="s">
        <v>703</v>
      </c>
    </row>
    <row r="98">
      <c r="C98" s="45" t="s">
        <v>418</v>
      </c>
      <c r="D98" s="45"/>
      <c r="E98" s="45"/>
      <c r="M98" s="45" t="s">
        <v>884</v>
      </c>
    </row>
    <row r="99">
      <c r="C99" s="45" t="s">
        <v>420</v>
      </c>
      <c r="D99" s="45"/>
      <c r="E99" s="45"/>
      <c r="M99" s="45" t="s">
        <v>886</v>
      </c>
    </row>
    <row r="100">
      <c r="C100" s="45" t="s">
        <v>887</v>
      </c>
      <c r="D100" s="45"/>
      <c r="E100" s="45"/>
      <c r="M100" s="45" t="s">
        <v>888</v>
      </c>
    </row>
    <row r="101">
      <c r="B101" s="648" t="s">
        <v>889</v>
      </c>
      <c r="L101" s="648" t="s">
        <v>892</v>
      </c>
    </row>
    <row r="102">
      <c r="B102" s="648" t="s">
        <v>543</v>
      </c>
      <c r="L102" s="648" t="s">
        <v>893</v>
      </c>
    </row>
    <row r="103">
      <c r="B103" s="648" t="s">
        <v>894</v>
      </c>
      <c r="L103" s="648" t="s">
        <v>896</v>
      </c>
    </row>
    <row r="104">
      <c r="B104" s="648" t="s">
        <v>897</v>
      </c>
      <c r="L104" s="648" t="s">
        <v>899</v>
      </c>
    </row>
    <row r="105">
      <c r="B105" s="602" t="s">
        <v>434</v>
      </c>
      <c r="L105" s="602" t="s">
        <v>707</v>
      </c>
    </row>
    <row r="106">
      <c r="B106" s="45" t="s">
        <v>424</v>
      </c>
      <c r="L106" s="45" t="s">
        <v>710</v>
      </c>
    </row>
    <row r="107">
      <c r="B107" s="45" t="s">
        <v>426</v>
      </c>
      <c r="L107" s="45" t="s">
        <v>903</v>
      </c>
    </row>
    <row r="108">
      <c r="B108" s="602" t="s">
        <v>428</v>
      </c>
      <c r="L108" s="602" t="s">
        <v>712</v>
      </c>
    </row>
    <row r="109">
      <c r="B109" s="602" t="s">
        <v>430</v>
      </c>
      <c r="L109" s="602" t="s">
        <v>906</v>
      </c>
    </row>
    <row r="110">
      <c r="B110" s="602" t="s">
        <v>432</v>
      </c>
      <c r="L110" s="602" t="s">
        <v>714</v>
      </c>
    </row>
    <row r="111">
      <c r="B111" s="602" t="s">
        <v>436</v>
      </c>
      <c r="L111" s="602" t="s">
        <v>908</v>
      </c>
    </row>
    <row r="112">
      <c r="B112" s="602" t="s">
        <v>438</v>
      </c>
      <c r="L112" s="602" t="s">
        <v>718</v>
      </c>
    </row>
    <row r="113">
      <c r="B113" s="602"/>
      <c r="C113" s="645" t="s">
        <v>439</v>
      </c>
      <c r="D113" s="645"/>
      <c r="E113" s="45"/>
      <c r="L113" s="602"/>
      <c r="M113" s="645" t="s">
        <v>911</v>
      </c>
    </row>
    <row r="114">
      <c r="B114" s="602"/>
      <c r="C114" s="645" t="s">
        <v>441</v>
      </c>
      <c r="D114" s="645"/>
      <c r="E114" s="45"/>
      <c r="L114" s="602"/>
      <c r="M114" s="645" t="s">
        <v>914</v>
      </c>
    </row>
    <row r="115">
      <c r="B115" s="602"/>
      <c r="C115" s="645" t="s">
        <v>443</v>
      </c>
      <c r="D115" s="645"/>
      <c r="E115" s="45"/>
      <c r="L115" s="602"/>
      <c r="M115" s="645" t="s">
        <v>917</v>
      </c>
    </row>
    <row r="116">
      <c r="B116" s="602"/>
      <c r="C116" s="645" t="s">
        <v>445</v>
      </c>
      <c r="D116" s="645"/>
      <c r="E116" s="45"/>
      <c r="L116" s="602"/>
      <c r="M116" s="645" t="s">
        <v>920</v>
      </c>
    </row>
    <row r="117">
      <c r="B117" s="602"/>
      <c r="C117" s="645" t="s">
        <v>921</v>
      </c>
      <c r="D117" s="645"/>
      <c r="E117" s="45"/>
      <c r="L117" s="602"/>
      <c r="M117" s="645" t="s">
        <v>924</v>
      </c>
    </row>
    <row r="118">
      <c r="B118" s="602"/>
      <c r="C118" s="645" t="s">
        <v>449</v>
      </c>
      <c r="D118" s="645"/>
      <c r="E118" s="45"/>
      <c r="L118" s="602"/>
      <c r="M118" s="645" t="s">
        <v>927</v>
      </c>
    </row>
    <row r="119">
      <c r="B119" s="602" t="s">
        <v>451</v>
      </c>
      <c r="L119" s="602" t="s">
        <v>719</v>
      </c>
    </row>
    <row r="120">
      <c r="B120" s="648" t="s">
        <v>933</v>
      </c>
      <c r="F120" s="45"/>
      <c r="L120" s="648" t="s">
        <v>936</v>
      </c>
    </row>
    <row r="121">
      <c r="B121" s="648" t="s">
        <v>547</v>
      </c>
      <c r="D121" s="602" t="s">
        <v>1223</v>
      </c>
      <c r="E121" s="602"/>
      <c r="F121" s="602"/>
      <c r="L121" s="648" t="s">
        <v>938</v>
      </c>
    </row>
    <row r="122">
      <c r="B122" s="648" t="s">
        <v>455</v>
      </c>
      <c r="F122" s="602"/>
      <c r="L122" s="648" t="s">
        <v>942</v>
      </c>
    </row>
    <row r="123">
      <c r="A123" s="45" t="s">
        <v>328</v>
      </c>
      <c r="K123" s="45" t="s">
        <v>943</v>
      </c>
    </row>
    <row r="124">
      <c r="B124" s="45" t="s">
        <v>329</v>
      </c>
      <c r="L124" s="45" t="s">
        <v>944</v>
      </c>
    </row>
    <row r="125">
      <c r="B125" s="45"/>
      <c r="C125" s="45" t="s">
        <v>330</v>
      </c>
      <c r="D125" s="45"/>
      <c r="E125" s="45"/>
      <c r="L125" s="45"/>
      <c r="M125" s="638" t="s">
        <v>946</v>
      </c>
    </row>
    <row r="126">
      <c r="B126" s="45"/>
      <c r="C126" s="45" t="s">
        <v>332</v>
      </c>
      <c r="D126" s="45"/>
      <c r="E126" s="45"/>
      <c r="L126" s="45"/>
      <c r="M126" s="638" t="s">
        <v>947</v>
      </c>
    </row>
    <row r="127">
      <c r="B127" s="45"/>
      <c r="C127" s="45" t="s">
        <v>334</v>
      </c>
      <c r="D127" s="45"/>
      <c r="E127" s="45"/>
      <c r="L127" s="45"/>
      <c r="M127" s="638" t="s">
        <v>948</v>
      </c>
    </row>
    <row r="128">
      <c r="B128" s="45"/>
      <c r="C128" s="45" t="s">
        <v>336</v>
      </c>
      <c r="D128" s="45"/>
      <c r="E128" s="45"/>
      <c r="L128" s="45"/>
      <c r="M128" s="638" t="s">
        <v>950</v>
      </c>
    </row>
    <row r="129">
      <c r="B129" s="45"/>
      <c r="C129" s="45" t="s">
        <v>338</v>
      </c>
      <c r="D129" s="45"/>
      <c r="E129" s="45"/>
      <c r="L129" s="45"/>
      <c r="M129" s="638" t="s">
        <v>951</v>
      </c>
    </row>
    <row r="130">
      <c r="B130" s="45"/>
      <c r="C130" s="45" t="s">
        <v>340</v>
      </c>
      <c r="D130" s="45"/>
      <c r="E130" s="45"/>
      <c r="L130" s="45"/>
      <c r="M130" s="638" t="s">
        <v>952</v>
      </c>
    </row>
    <row r="131">
      <c r="B131" s="45"/>
      <c r="C131" s="45" t="s">
        <v>953</v>
      </c>
      <c r="D131" s="45"/>
      <c r="E131" s="45"/>
      <c r="L131" s="45"/>
      <c r="M131" s="638" t="s">
        <v>954</v>
      </c>
    </row>
    <row r="132">
      <c r="B132" s="45"/>
      <c r="C132" s="45" t="s">
        <v>344</v>
      </c>
      <c r="D132" s="45"/>
      <c r="E132" s="45"/>
      <c r="L132" s="45"/>
      <c r="M132" s="638" t="s">
        <v>956</v>
      </c>
    </row>
    <row r="133">
      <c r="B133" s="45"/>
      <c r="C133" s="645" t="s">
        <v>585</v>
      </c>
      <c r="D133" s="645"/>
      <c r="E133" s="45"/>
      <c r="L133" s="45"/>
      <c r="M133" s="647" t="s">
        <v>958</v>
      </c>
    </row>
    <row r="134">
      <c r="B134" s="45"/>
      <c r="C134" s="645" t="s">
        <v>959</v>
      </c>
      <c r="D134" s="645"/>
      <c r="E134" s="45"/>
      <c r="L134" s="45"/>
      <c r="M134" s="647" t="s">
        <v>960</v>
      </c>
    </row>
    <row r="135">
      <c r="B135" s="45"/>
      <c r="C135" s="645" t="s">
        <v>595</v>
      </c>
      <c r="D135" s="645"/>
      <c r="E135" s="45"/>
      <c r="L135" s="45"/>
      <c r="M135" s="647" t="s">
        <v>962</v>
      </c>
    </row>
    <row r="136">
      <c r="B136" s="45" t="s">
        <v>972</v>
      </c>
      <c r="L136" s="45" t="s">
        <v>974</v>
      </c>
    </row>
    <row r="137">
      <c r="B137" s="45" t="s">
        <v>349</v>
      </c>
      <c r="L137" s="45" t="s">
        <v>975</v>
      </c>
    </row>
    <row r="138">
      <c r="B138" s="45"/>
      <c r="C138" s="45" t="s">
        <v>350</v>
      </c>
      <c r="D138" s="45"/>
      <c r="E138" s="45"/>
      <c r="L138" s="45"/>
      <c r="M138" s="638" t="s">
        <v>977</v>
      </c>
    </row>
    <row r="139">
      <c r="B139" s="45"/>
      <c r="C139" s="45" t="s">
        <v>352</v>
      </c>
      <c r="D139" s="45"/>
      <c r="E139" s="45"/>
      <c r="L139" s="45"/>
      <c r="M139" s="638" t="s">
        <v>979</v>
      </c>
    </row>
    <row r="140">
      <c r="B140" s="45"/>
      <c r="C140" s="45" t="s">
        <v>354</v>
      </c>
      <c r="D140" s="45"/>
      <c r="E140" s="45"/>
      <c r="L140" s="45"/>
      <c r="M140" s="638" t="s">
        <v>981</v>
      </c>
    </row>
    <row r="141">
      <c r="B141" s="45" t="s">
        <v>1198</v>
      </c>
      <c r="L141" s="45" t="s">
        <v>982</v>
      </c>
    </row>
    <row r="142">
      <c r="B142" s="45"/>
      <c r="C142" s="45" t="s">
        <v>357</v>
      </c>
      <c r="D142" s="45"/>
      <c r="E142" s="45"/>
      <c r="L142" s="45"/>
      <c r="M142" s="638" t="s">
        <v>985</v>
      </c>
    </row>
    <row r="143">
      <c r="B143" s="45"/>
      <c r="C143" s="45" t="s">
        <v>360</v>
      </c>
      <c r="D143" s="45"/>
      <c r="E143" s="45"/>
      <c r="L143" s="45"/>
      <c r="M143" s="638" t="s">
        <v>987</v>
      </c>
    </row>
    <row r="144">
      <c r="B144" s="45"/>
      <c r="C144" s="45" t="s">
        <v>362</v>
      </c>
      <c r="D144" s="45"/>
      <c r="E144" s="45"/>
      <c r="L144" s="45"/>
      <c r="M144" s="638" t="s">
        <v>1005</v>
      </c>
    </row>
    <row r="145">
      <c r="B145" s="45" t="s">
        <v>366</v>
      </c>
      <c r="L145" s="45" t="s">
        <v>1006</v>
      </c>
    </row>
    <row r="146">
      <c r="B146" s="45"/>
      <c r="C146" s="45" t="s">
        <v>366</v>
      </c>
      <c r="D146" s="45"/>
      <c r="E146" s="45"/>
      <c r="L146" s="45"/>
      <c r="M146" s="638" t="s">
        <v>1008</v>
      </c>
    </row>
    <row r="147">
      <c r="B147" s="45"/>
      <c r="C147" s="45" t="s">
        <v>369</v>
      </c>
      <c r="D147" s="45"/>
      <c r="E147" s="45"/>
      <c r="L147" s="45"/>
      <c r="M147" s="638" t="s">
        <v>1010</v>
      </c>
    </row>
    <row r="148">
      <c r="B148" s="45" t="s">
        <v>364</v>
      </c>
      <c r="L148" s="45" t="s">
        <v>1013</v>
      </c>
    </row>
    <row r="149">
      <c r="A149" s="45" t="s">
        <v>396</v>
      </c>
      <c r="K149" s="45" t="s">
        <v>1023</v>
      </c>
    </row>
    <row r="150">
      <c r="B150" s="603" t="s">
        <v>397</v>
      </c>
      <c r="L150" s="603" t="s">
        <v>1027</v>
      </c>
    </row>
    <row r="151">
      <c r="B151" s="603" t="s">
        <v>1199</v>
      </c>
      <c r="L151" s="603" t="s">
        <v>1030</v>
      </c>
    </row>
    <row r="152">
      <c r="B152" s="603" t="s">
        <v>1031</v>
      </c>
      <c r="L152" s="603" t="s">
        <v>1033</v>
      </c>
    </row>
    <row r="153">
      <c r="B153" s="45" t="s">
        <v>1200</v>
      </c>
      <c r="L153" s="45" t="s">
        <v>1035</v>
      </c>
    </row>
    <row r="154">
      <c r="B154" s="603" t="s">
        <v>1201</v>
      </c>
      <c r="L154" s="603" t="s">
        <v>1038</v>
      </c>
    </row>
    <row r="155">
      <c r="B155" s="45" t="s">
        <v>410</v>
      </c>
      <c r="F155" s="26"/>
      <c r="G155" s="14"/>
      <c r="L155" s="45" t="s">
        <v>1040</v>
      </c>
    </row>
    <row r="156">
      <c r="B156" s="603" t="s">
        <v>1041</v>
      </c>
      <c r="F156" s="26"/>
      <c r="G156" s="14"/>
      <c r="L156" s="603" t="s">
        <v>1043</v>
      </c>
    </row>
    <row r="157">
      <c r="B157" s="45" t="s">
        <v>1044</v>
      </c>
      <c r="F157" s="26"/>
      <c r="G157" s="14"/>
      <c r="L157" s="45" t="s">
        <v>1047</v>
      </c>
    </row>
    <row r="158">
      <c r="A158" s="45"/>
      <c r="B158" s="645" t="s">
        <v>534</v>
      </c>
      <c r="F158" s="26"/>
      <c r="G158" s="14"/>
      <c r="K158" s="45"/>
      <c r="L158" s="647" t="s">
        <v>1050</v>
      </c>
    </row>
    <row r="159">
      <c r="A159" s="45"/>
      <c r="B159" s="645" t="s">
        <v>532</v>
      </c>
      <c r="F159" s="26"/>
      <c r="G159" s="14"/>
      <c r="K159" s="45"/>
      <c r="L159" s="647" t="s">
        <v>796</v>
      </c>
    </row>
    <row r="160">
      <c r="A160" s="45"/>
      <c r="B160" s="645" t="s">
        <v>1051</v>
      </c>
      <c r="F160" s="26"/>
      <c r="G160" s="14"/>
      <c r="K160" s="45"/>
      <c r="L160" s="647" t="s">
        <v>1052</v>
      </c>
    </row>
    <row r="161">
      <c r="A161" s="45"/>
      <c r="B161" s="645" t="s">
        <v>1053</v>
      </c>
      <c r="F161" s="26"/>
      <c r="G161" s="14"/>
      <c r="K161" s="45"/>
      <c r="L161" s="647" t="s">
        <v>1055</v>
      </c>
    </row>
    <row r="162">
      <c r="A162" s="45" t="s">
        <v>371</v>
      </c>
      <c r="F162" s="26"/>
      <c r="G162" s="14"/>
      <c r="K162" s="45" t="s">
        <v>1056</v>
      </c>
    </row>
    <row r="163">
      <c r="B163" s="603" t="s">
        <v>372</v>
      </c>
      <c r="F163" s="26"/>
      <c r="G163" s="14"/>
      <c r="L163" s="603" t="s">
        <v>1058</v>
      </c>
    </row>
    <row r="164">
      <c r="B164" s="603" t="s">
        <v>374</v>
      </c>
      <c r="F164" s="26"/>
      <c r="G164" s="14"/>
      <c r="L164" s="603" t="s">
        <v>1059</v>
      </c>
    </row>
    <row r="165">
      <c r="B165" s="603" t="s">
        <v>376</v>
      </c>
      <c r="F165" s="26"/>
      <c r="G165" s="14"/>
      <c r="L165" s="603" t="s">
        <v>1061</v>
      </c>
    </row>
    <row r="166">
      <c r="B166" s="603" t="s">
        <v>378</v>
      </c>
      <c r="F166" s="14"/>
      <c r="G166" s="26"/>
      <c r="L166" s="603" t="s">
        <v>1063</v>
      </c>
    </row>
    <row r="167">
      <c r="B167" s="603" t="s">
        <v>745</v>
      </c>
      <c r="F167" s="14"/>
      <c r="G167" s="26"/>
      <c r="L167" s="603" t="s">
        <v>1064</v>
      </c>
    </row>
    <row r="168">
      <c r="B168" s="645" t="s">
        <v>1065</v>
      </c>
      <c r="F168" s="14"/>
      <c r="G168" s="26"/>
      <c r="L168" s="649" t="s">
        <v>1067</v>
      </c>
    </row>
    <row r="169">
      <c r="B169" s="603" t="s">
        <v>1068</v>
      </c>
      <c r="F169" s="14"/>
      <c r="G169" s="26"/>
      <c r="L169" s="603" t="s">
        <v>1070</v>
      </c>
    </row>
    <row r="170">
      <c r="C170" s="45" t="s">
        <v>1071</v>
      </c>
      <c r="D170" s="45"/>
      <c r="E170" s="45"/>
      <c r="F170" s="14"/>
      <c r="G170" s="26"/>
      <c r="M170" s="45" t="s">
        <v>1072</v>
      </c>
    </row>
    <row r="171">
      <c r="C171" s="45" t="s">
        <v>1073</v>
      </c>
      <c r="D171" s="45"/>
      <c r="E171" s="45"/>
      <c r="F171" s="14"/>
      <c r="G171" s="26"/>
      <c r="I171" s="604"/>
      <c r="J171" s="604"/>
      <c r="M171" s="45" t="s">
        <v>1076</v>
      </c>
      <c r="N171" s="604"/>
      <c r="O171" s="604"/>
      <c r="P171" s="604"/>
      <c r="Q171" s="604"/>
      <c r="R171" s="604"/>
      <c r="S171" s="604"/>
      <c r="T171" s="604"/>
    </row>
    <row r="172">
      <c r="A172" s="45"/>
      <c r="B172" s="645" t="s">
        <v>610</v>
      </c>
      <c r="F172" s="14"/>
      <c r="G172" s="26"/>
      <c r="I172" s="604"/>
      <c r="J172" s="604"/>
      <c r="K172" s="45"/>
      <c r="L172" s="645" t="s">
        <v>1078</v>
      </c>
      <c r="N172" s="604"/>
      <c r="O172" s="604"/>
      <c r="P172" s="604"/>
      <c r="Q172" s="604"/>
      <c r="R172" s="604"/>
      <c r="S172" s="604"/>
      <c r="T172" s="604"/>
    </row>
    <row r="173">
      <c r="A173" s="45"/>
      <c r="B173" s="645" t="s">
        <v>750</v>
      </c>
      <c r="F173" s="14"/>
      <c r="G173" s="26"/>
      <c r="I173" s="604"/>
      <c r="J173" s="604"/>
      <c r="K173" s="45"/>
      <c r="L173" s="645" t="s">
        <v>1081</v>
      </c>
      <c r="N173" s="604"/>
      <c r="O173" s="604"/>
      <c r="P173" s="604"/>
      <c r="Q173" s="604"/>
      <c r="R173" s="604"/>
      <c r="S173" s="604"/>
      <c r="T173" s="604"/>
    </row>
    <row r="174">
      <c r="A174" s="45"/>
      <c r="B174" s="645" t="s">
        <v>597</v>
      </c>
      <c r="F174" s="14"/>
      <c r="G174" s="26"/>
      <c r="I174" s="604"/>
      <c r="J174" s="604"/>
      <c r="K174" s="45"/>
      <c r="L174" s="645" t="s">
        <v>1085</v>
      </c>
      <c r="N174" s="604"/>
      <c r="O174" s="604"/>
      <c r="P174" s="604"/>
      <c r="Q174" s="604"/>
      <c r="R174" s="604"/>
      <c r="S174" s="604"/>
      <c r="T174" s="604"/>
    </row>
    <row r="175">
      <c r="A175" s="45"/>
      <c r="B175" s="645" t="s">
        <v>1086</v>
      </c>
      <c r="F175" s="14"/>
      <c r="G175" s="26"/>
      <c r="I175" s="604"/>
      <c r="J175" s="604"/>
      <c r="K175" s="45"/>
      <c r="L175" s="645" t="s">
        <v>1089</v>
      </c>
      <c r="N175" s="604"/>
      <c r="O175" s="604"/>
      <c r="P175" s="604"/>
      <c r="Q175" s="604"/>
      <c r="R175" s="604"/>
      <c r="S175" s="604"/>
      <c r="T175" s="604"/>
    </row>
    <row r="176">
      <c r="A176" s="45"/>
      <c r="B176" s="645" t="s">
        <v>1090</v>
      </c>
      <c r="F176" s="14"/>
      <c r="G176" s="26"/>
      <c r="I176" s="604"/>
      <c r="J176" s="604"/>
      <c r="K176" s="45"/>
      <c r="L176" s="645" t="s">
        <v>1092</v>
      </c>
      <c r="N176" s="604"/>
      <c r="O176" s="604"/>
      <c r="P176" s="604"/>
      <c r="Q176" s="604"/>
      <c r="R176" s="604"/>
      <c r="S176" s="604"/>
      <c r="T176" s="604"/>
    </row>
    <row r="177">
      <c r="A177" s="45"/>
      <c r="C177" s="645" t="s">
        <v>1093</v>
      </c>
      <c r="D177" s="645"/>
      <c r="E177" s="45"/>
      <c r="F177" s="14"/>
      <c r="G177" s="26"/>
      <c r="I177" s="604"/>
      <c r="J177" s="604"/>
      <c r="K177" s="45"/>
      <c r="M177" s="645" t="s">
        <v>1095</v>
      </c>
      <c r="N177" s="604"/>
      <c r="O177" s="604"/>
      <c r="P177" s="604"/>
      <c r="Q177" s="604"/>
      <c r="R177" s="604"/>
      <c r="S177" s="604"/>
      <c r="T177" s="604"/>
    </row>
    <row r="178">
      <c r="A178" s="45"/>
      <c r="C178" s="645" t="s">
        <v>570</v>
      </c>
      <c r="D178" s="645"/>
      <c r="E178" s="45"/>
      <c r="F178" s="14"/>
      <c r="G178" s="26"/>
      <c r="I178" s="604"/>
      <c r="J178" s="604"/>
      <c r="K178" s="45"/>
      <c r="M178" s="645" t="s">
        <v>1097</v>
      </c>
      <c r="N178" s="604"/>
      <c r="O178" s="604"/>
      <c r="P178" s="604"/>
      <c r="Q178" s="604"/>
      <c r="R178" s="604"/>
      <c r="S178" s="604"/>
      <c r="T178" s="604"/>
    </row>
    <row r="179">
      <c r="A179" s="45"/>
      <c r="B179" s="645" t="s">
        <v>752</v>
      </c>
      <c r="F179" s="14"/>
      <c r="G179" s="26"/>
      <c r="I179" s="604"/>
      <c r="J179" s="604"/>
      <c r="K179" s="45"/>
      <c r="L179" s="645" t="s">
        <v>1099</v>
      </c>
      <c r="N179" s="604"/>
      <c r="O179" s="604"/>
      <c r="P179" s="604"/>
      <c r="Q179" s="604"/>
      <c r="R179" s="604"/>
      <c r="S179" s="604"/>
      <c r="T179" s="604"/>
    </row>
    <row r="180">
      <c r="A180" s="45"/>
      <c r="B180" s="645" t="s">
        <v>1100</v>
      </c>
      <c r="F180" s="14"/>
      <c r="G180" s="26"/>
      <c r="I180" s="604"/>
      <c r="J180" s="604"/>
      <c r="K180" s="45"/>
      <c r="L180" s="645" t="s">
        <v>1101</v>
      </c>
      <c r="N180" s="604"/>
      <c r="O180" s="604"/>
      <c r="P180" s="604"/>
      <c r="Q180" s="604"/>
      <c r="R180" s="604"/>
      <c r="S180" s="604"/>
      <c r="T180" s="604"/>
    </row>
    <row r="181">
      <c r="A181" s="45"/>
      <c r="C181" s="645" t="s">
        <v>572</v>
      </c>
      <c r="D181" s="645"/>
      <c r="E181" s="45"/>
      <c r="F181" s="14"/>
      <c r="G181" s="26"/>
      <c r="I181" s="604"/>
      <c r="J181" s="604"/>
      <c r="K181" s="45"/>
      <c r="M181" s="645" t="s">
        <v>1102</v>
      </c>
      <c r="N181" s="604"/>
      <c r="O181" s="604"/>
      <c r="P181" s="604"/>
      <c r="Q181" s="604"/>
      <c r="R181" s="604"/>
      <c r="S181" s="604"/>
      <c r="T181" s="604"/>
    </row>
    <row r="182">
      <c r="A182" s="45"/>
      <c r="C182" s="645" t="s">
        <v>583</v>
      </c>
      <c r="D182" s="645"/>
      <c r="E182" s="45"/>
      <c r="F182" s="14"/>
      <c r="G182" s="26"/>
      <c r="I182" s="604"/>
      <c r="J182" s="604"/>
      <c r="K182" s="45"/>
      <c r="M182" s="645" t="s">
        <v>1104</v>
      </c>
      <c r="N182" s="604"/>
      <c r="O182" s="604"/>
      <c r="P182" s="604"/>
      <c r="Q182" s="604"/>
      <c r="R182" s="604"/>
      <c r="S182" s="604"/>
      <c r="T182" s="604"/>
    </row>
    <row r="183">
      <c r="A183" s="45"/>
      <c r="C183" s="645" t="s">
        <v>587</v>
      </c>
      <c r="D183" s="645"/>
      <c r="E183" s="45"/>
      <c r="F183" s="14"/>
      <c r="G183" s="26"/>
      <c r="I183" s="604"/>
      <c r="J183" s="604"/>
      <c r="K183" s="45"/>
      <c r="M183" s="645" t="s">
        <v>1107</v>
      </c>
      <c r="N183" s="604"/>
      <c r="O183" s="604"/>
      <c r="P183" s="604"/>
      <c r="Q183" s="604"/>
      <c r="R183" s="604"/>
      <c r="S183" s="604"/>
      <c r="T183" s="604"/>
    </row>
    <row r="184">
      <c r="C184" s="645" t="s">
        <v>593</v>
      </c>
      <c r="D184" s="645"/>
      <c r="E184" s="45"/>
      <c r="F184" s="14"/>
      <c r="G184" s="26"/>
      <c r="I184" s="604"/>
      <c r="J184" s="604"/>
      <c r="M184" s="645" t="s">
        <v>1109</v>
      </c>
      <c r="N184" s="604"/>
      <c r="O184" s="604"/>
      <c r="P184" s="604"/>
      <c r="Q184" s="604"/>
      <c r="R184" s="604"/>
      <c r="S184" s="604"/>
      <c r="T184" s="604"/>
    </row>
    <row r="185">
      <c r="A185" s="45" t="s">
        <v>633</v>
      </c>
      <c r="F185" s="26"/>
      <c r="G185" s="14"/>
      <c r="I185" s="604"/>
      <c r="J185" s="604"/>
      <c r="K185" s="45" t="s">
        <v>1111</v>
      </c>
      <c r="N185" s="604"/>
      <c r="O185" s="604"/>
      <c r="P185" s="604"/>
      <c r="Q185" s="604"/>
      <c r="R185" s="604"/>
      <c r="S185" s="604"/>
      <c r="T185" s="604"/>
    </row>
    <row r="186">
      <c r="B186" s="645" t="s">
        <v>68</v>
      </c>
      <c r="H186" s="12"/>
      <c r="I186" s="604"/>
      <c r="J186" s="604"/>
      <c r="L186" s="647" t="s">
        <v>1114</v>
      </c>
      <c r="N186" s="604"/>
      <c r="O186" s="604"/>
      <c r="P186" s="604"/>
      <c r="Q186" s="604"/>
      <c r="R186" s="604"/>
      <c r="S186" s="604"/>
      <c r="T186" s="604"/>
    </row>
    <row r="187">
      <c r="B187" s="45" t="s">
        <v>72</v>
      </c>
      <c r="C187" s="45"/>
      <c r="D187" s="45"/>
      <c r="E187" s="45"/>
      <c r="L187" s="45" t="s">
        <v>1115</v>
      </c>
      <c r="M187" s="45"/>
      <c r="N187" s="604"/>
      <c r="O187" s="604"/>
      <c r="P187" s="604"/>
      <c r="Q187" s="604"/>
      <c r="R187" s="604"/>
      <c r="S187" s="604"/>
      <c r="T187" s="604"/>
    </row>
    <row r="188">
      <c r="C188" s="45" t="s">
        <v>47</v>
      </c>
      <c r="D188" s="45"/>
      <c r="E188" s="45"/>
      <c r="M188" s="45" t="s">
        <v>723</v>
      </c>
      <c r="N188" s="604"/>
      <c r="O188" s="604"/>
      <c r="P188" s="604"/>
      <c r="Q188" s="604"/>
      <c r="R188" s="604"/>
      <c r="S188" s="604"/>
      <c r="T188" s="604"/>
    </row>
    <row r="189">
      <c r="C189" s="45" t="s">
        <v>724</v>
      </c>
      <c r="D189" s="45"/>
      <c r="E189" s="45"/>
      <c r="M189" s="45" t="s">
        <v>725</v>
      </c>
      <c r="N189" s="604"/>
      <c r="O189" s="604"/>
      <c r="P189" s="604"/>
      <c r="Q189" s="604"/>
      <c r="R189" s="604"/>
      <c r="S189" s="604"/>
      <c r="T189" s="604"/>
    </row>
    <row r="190">
      <c r="C190" s="45" t="s">
        <v>726</v>
      </c>
      <c r="D190" s="45"/>
      <c r="E190" s="45"/>
      <c r="M190" s="45" t="s">
        <v>727</v>
      </c>
      <c r="N190" s="604"/>
      <c r="O190" s="604"/>
      <c r="P190" s="604"/>
      <c r="Q190" s="604"/>
      <c r="R190" s="604"/>
      <c r="S190" s="604"/>
      <c r="T190" s="604"/>
    </row>
    <row r="191">
      <c r="C191" s="45" t="s">
        <v>728</v>
      </c>
      <c r="D191" s="45"/>
      <c r="E191" s="45"/>
      <c r="M191" s="45" t="s">
        <v>729</v>
      </c>
      <c r="N191" s="604"/>
      <c r="O191" s="604"/>
      <c r="P191" s="604"/>
      <c r="Q191" s="604"/>
      <c r="R191" s="604"/>
      <c r="S191" s="604"/>
      <c r="T191" s="604"/>
    </row>
    <row r="192">
      <c r="C192" s="45" t="s">
        <v>730</v>
      </c>
      <c r="D192" s="45"/>
      <c r="E192" s="45"/>
      <c r="M192" s="45" t="s">
        <v>731</v>
      </c>
      <c r="N192" s="604"/>
      <c r="O192" s="604"/>
      <c r="P192" s="604"/>
      <c r="Q192" s="604"/>
      <c r="R192" s="604"/>
      <c r="S192" s="604"/>
      <c r="T192" s="604"/>
    </row>
    <row r="193">
      <c r="C193" s="45" t="s">
        <v>732</v>
      </c>
      <c r="D193" s="45"/>
      <c r="E193" s="45"/>
      <c r="M193" s="45" t="s">
        <v>733</v>
      </c>
      <c r="N193" s="604"/>
      <c r="O193" s="604"/>
      <c r="P193" s="604"/>
      <c r="Q193" s="604"/>
      <c r="R193" s="604"/>
      <c r="S193" s="604"/>
      <c r="T193" s="604"/>
    </row>
    <row r="194">
      <c r="C194" s="45" t="s">
        <v>734</v>
      </c>
      <c r="D194" s="45"/>
      <c r="E194" s="45"/>
      <c r="M194" s="45" t="s">
        <v>735</v>
      </c>
      <c r="N194" s="604"/>
      <c r="O194" s="604"/>
      <c r="P194" s="604"/>
      <c r="Q194" s="604"/>
      <c r="R194" s="604"/>
      <c r="S194" s="604"/>
      <c r="T194" s="604"/>
    </row>
    <row r="195">
      <c r="C195" s="45" t="s">
        <v>736</v>
      </c>
      <c r="D195" s="45"/>
      <c r="E195" s="45"/>
      <c r="M195" s="45" t="s">
        <v>737</v>
      </c>
      <c r="N195" s="604"/>
      <c r="O195" s="604"/>
      <c r="P195" s="604"/>
      <c r="Q195" s="604"/>
      <c r="R195" s="604"/>
      <c r="S195" s="604"/>
      <c r="T195" s="604"/>
    </row>
    <row r="196">
      <c r="C196" s="45" t="s">
        <v>738</v>
      </c>
      <c r="D196" s="45"/>
      <c r="E196" s="45"/>
      <c r="M196" s="45" t="s">
        <v>739</v>
      </c>
      <c r="N196" s="604"/>
      <c r="O196" s="604"/>
      <c r="P196" s="604"/>
      <c r="Q196" s="604"/>
      <c r="R196" s="604"/>
      <c r="S196" s="604"/>
      <c r="T196" s="604"/>
    </row>
    <row r="197">
      <c r="C197" s="45" t="s">
        <v>740</v>
      </c>
      <c r="D197" s="45"/>
      <c r="E197" s="45"/>
      <c r="M197" s="45" t="s">
        <v>741</v>
      </c>
      <c r="N197" s="604"/>
      <c r="O197" s="604"/>
      <c r="P197" s="604"/>
      <c r="Q197" s="604"/>
      <c r="R197" s="604"/>
      <c r="S197" s="604"/>
      <c r="T197" s="604"/>
    </row>
    <row r="198">
      <c r="B198" s="45" t="s">
        <v>1138</v>
      </c>
      <c r="H198" s="12"/>
      <c r="I198" s="604"/>
      <c r="J198" s="604"/>
      <c r="L198" s="638" t="s">
        <v>1139</v>
      </c>
      <c r="N198" s="604"/>
      <c r="O198" s="604"/>
      <c r="P198" s="604"/>
      <c r="Q198" s="604"/>
      <c r="R198" s="604"/>
      <c r="S198" s="604"/>
      <c r="T198" s="604"/>
    </row>
    <row r="199">
      <c r="B199" s="45"/>
      <c r="C199" s="45" t="s">
        <v>1140</v>
      </c>
      <c r="D199" s="45"/>
      <c r="E199" s="45"/>
      <c r="H199" s="12"/>
      <c r="I199" s="604"/>
      <c r="J199" s="604"/>
      <c r="L199" s="647"/>
      <c r="M199" s="638" t="s">
        <v>1142</v>
      </c>
      <c r="N199" s="604"/>
      <c r="O199" s="604"/>
      <c r="P199" s="604"/>
      <c r="Q199" s="604"/>
      <c r="R199" s="604"/>
      <c r="S199" s="604"/>
      <c r="T199" s="604"/>
    </row>
    <row r="200">
      <c r="B200" s="45"/>
      <c r="C200" s="45" t="s">
        <v>1143</v>
      </c>
      <c r="D200" s="45"/>
      <c r="E200" s="45"/>
      <c r="H200" s="12"/>
      <c r="I200" s="604"/>
      <c r="J200" s="604"/>
      <c r="L200" s="647"/>
      <c r="M200" s="638" t="s">
        <v>1145</v>
      </c>
      <c r="N200" s="604"/>
      <c r="O200" s="604"/>
      <c r="P200" s="604"/>
      <c r="Q200" s="604"/>
      <c r="R200" s="604"/>
      <c r="S200" s="604"/>
      <c r="T200" s="604"/>
    </row>
    <row r="201">
      <c r="B201" s="645" t="s">
        <v>1146</v>
      </c>
      <c r="H201" s="12"/>
      <c r="I201" s="604"/>
      <c r="J201" s="604"/>
      <c r="L201" s="647" t="s">
        <v>1149</v>
      </c>
      <c r="N201" s="604"/>
      <c r="O201" s="604"/>
      <c r="P201" s="604"/>
      <c r="Q201" s="604"/>
      <c r="R201" s="604"/>
      <c r="S201" s="604"/>
      <c r="T201" s="604"/>
    </row>
    <row r="202">
      <c r="B202" s="645" t="s">
        <v>1150</v>
      </c>
      <c r="H202" s="12"/>
      <c r="I202" s="604"/>
      <c r="J202" s="604"/>
      <c r="L202" s="647" t="s">
        <v>1152</v>
      </c>
      <c r="N202" s="604"/>
      <c r="O202" s="604"/>
      <c r="P202" s="604"/>
      <c r="Q202" s="604"/>
      <c r="R202" s="604"/>
      <c r="S202" s="604"/>
      <c r="T202" s="604"/>
    </row>
    <row r="203">
      <c r="B203" s="645" t="s">
        <v>1153</v>
      </c>
      <c r="H203" s="12"/>
      <c r="I203" s="604"/>
      <c r="J203" s="604"/>
      <c r="K203" s="650"/>
      <c r="L203" s="647" t="s">
        <v>1157</v>
      </c>
      <c r="N203" s="604"/>
      <c r="O203" s="604"/>
      <c r="P203" s="604"/>
      <c r="Q203" s="604"/>
      <c r="R203" s="604"/>
      <c r="S203" s="604"/>
      <c r="T203" s="604"/>
    </row>
    <row r="204">
      <c r="B204" s="645" t="s">
        <v>1158</v>
      </c>
      <c r="H204" s="12"/>
      <c r="I204" s="604"/>
      <c r="J204" s="604"/>
      <c r="K204" s="650"/>
      <c r="L204" s="647" t="s">
        <v>1160</v>
      </c>
      <c r="N204" s="604"/>
      <c r="O204" s="604"/>
      <c r="P204" s="604"/>
      <c r="Q204" s="604"/>
      <c r="R204" s="604"/>
      <c r="S204" s="604"/>
      <c r="T204" s="604"/>
    </row>
    <row r="205">
      <c r="B205" s="645" t="s">
        <v>1161</v>
      </c>
      <c r="H205" s="12"/>
      <c r="I205" s="604"/>
      <c r="J205" s="604"/>
      <c r="K205" s="650"/>
      <c r="L205" s="647" t="s">
        <v>1164</v>
      </c>
      <c r="N205" s="604"/>
      <c r="O205" s="604"/>
      <c r="P205" s="604"/>
      <c r="Q205" s="604"/>
      <c r="R205" s="604"/>
      <c r="S205" s="604"/>
      <c r="T205" s="604"/>
    </row>
    <row r="206">
      <c r="B206" s="645" t="s">
        <v>248</v>
      </c>
      <c r="C206" s="45"/>
      <c r="D206" s="45"/>
      <c r="E206" s="45"/>
      <c r="K206" s="45"/>
      <c r="L206" s="647" t="s">
        <v>1166</v>
      </c>
      <c r="N206" s="604"/>
      <c r="O206" s="604"/>
      <c r="P206" s="604"/>
      <c r="Q206" s="604"/>
      <c r="R206" s="604"/>
      <c r="S206" s="604"/>
      <c r="T206" s="604"/>
    </row>
    <row r="207">
      <c r="N207" s="604"/>
      <c r="O207" s="604"/>
      <c r="P207" s="604"/>
      <c r="Q207" s="604"/>
      <c r="R207" s="604"/>
      <c r="S207" s="604"/>
      <c r="T207" s="604"/>
    </row>
    <row r="208">
      <c r="N208" s="604"/>
      <c r="O208" s="604"/>
      <c r="P208" s="604"/>
      <c r="Q208" s="604"/>
      <c r="R208" s="604"/>
      <c r="S208" s="604"/>
      <c r="T208" s="604"/>
    </row>
    <row r="209">
      <c r="N209" s="604"/>
      <c r="O209" s="604"/>
      <c r="P209" s="604"/>
      <c r="Q209" s="604"/>
      <c r="R209" s="604"/>
      <c r="S209" s="604"/>
      <c r="T209" s="604"/>
    </row>
    <row r="210">
      <c r="N210" s="604"/>
      <c r="O210" s="604"/>
      <c r="P210" s="604"/>
      <c r="Q210" s="604"/>
      <c r="R210" s="604"/>
      <c r="S210" s="604"/>
      <c r="T210" s="604"/>
    </row>
    <row r="211">
      <c r="N211" s="604"/>
      <c r="O211" s="604"/>
      <c r="P211" s="604"/>
      <c r="Q211" s="604"/>
      <c r="R211" s="604"/>
      <c r="S211" s="604"/>
      <c r="T211" s="604"/>
    </row>
    <row r="212">
      <c r="N212" s="604"/>
      <c r="O212" s="604"/>
      <c r="P212" s="604"/>
      <c r="Q212" s="604"/>
      <c r="R212" s="604"/>
      <c r="S212" s="604"/>
      <c r="T212" s="604"/>
    </row>
    <row r="213">
      <c r="N213" s="604"/>
      <c r="O213" s="604"/>
      <c r="P213" s="604"/>
      <c r="Q213" s="604"/>
      <c r="R213" s="604"/>
      <c r="S213" s="604"/>
      <c r="T213" s="604"/>
    </row>
    <row r="214">
      <c r="N214" s="604"/>
      <c r="O214" s="604"/>
      <c r="P214" s="604"/>
      <c r="Q214" s="604"/>
      <c r="R214" s="604"/>
      <c r="S214" s="604"/>
      <c r="T214" s="604"/>
    </row>
    <row r="215">
      <c r="N215" s="604"/>
      <c r="O215" s="604"/>
      <c r="P215" s="604"/>
      <c r="Q215" s="604"/>
      <c r="R215" s="604"/>
      <c r="S215" s="604"/>
      <c r="T215" s="604"/>
    </row>
    <row r="216">
      <c r="N216" s="604"/>
      <c r="O216" s="604"/>
      <c r="P216" s="604"/>
      <c r="Q216" s="604"/>
      <c r="R216" s="604"/>
      <c r="S216" s="604"/>
      <c r="T216" s="604"/>
    </row>
    <row r="217">
      <c r="N217" s="604"/>
      <c r="O217" s="604"/>
      <c r="P217" s="604"/>
      <c r="Q217" s="604"/>
      <c r="R217" s="604"/>
      <c r="S217" s="604"/>
      <c r="T217" s="604"/>
    </row>
    <row r="218">
      <c r="H218" s="12"/>
      <c r="I218" s="604"/>
      <c r="J218" s="604"/>
      <c r="K218" s="604"/>
      <c r="N218" s="604"/>
      <c r="O218" s="604"/>
      <c r="P218" s="604"/>
      <c r="Q218" s="604"/>
      <c r="R218" s="604"/>
      <c r="S218" s="604"/>
      <c r="T218" s="604"/>
    </row>
    <row r="219">
      <c r="H219" s="12"/>
      <c r="I219" s="604"/>
      <c r="J219" s="604"/>
      <c r="K219" s="604"/>
      <c r="N219" s="604"/>
      <c r="O219" s="604"/>
      <c r="P219" s="604"/>
      <c r="Q219" s="604"/>
      <c r="R219" s="604"/>
      <c r="S219" s="604"/>
      <c r="T219" s="604"/>
    </row>
    <row r="220">
      <c r="H220" s="12"/>
      <c r="I220" s="604"/>
      <c r="J220" s="604"/>
      <c r="K220" s="604"/>
      <c r="N220" s="604"/>
      <c r="O220" s="604"/>
      <c r="P220" s="604"/>
      <c r="Q220" s="604"/>
      <c r="R220" s="604"/>
      <c r="S220" s="604"/>
      <c r="T220" s="604"/>
    </row>
    <row r="221">
      <c r="H221" s="12"/>
      <c r="I221" s="604"/>
      <c r="J221" s="604"/>
      <c r="K221" s="604"/>
      <c r="N221" s="604"/>
      <c r="O221" s="604"/>
      <c r="P221" s="604"/>
      <c r="Q221" s="604"/>
      <c r="R221" s="604"/>
      <c r="S221" s="604"/>
      <c r="T221" s="604"/>
    </row>
    <row r="222">
      <c r="H222" s="12"/>
      <c r="I222" s="604"/>
      <c r="J222" s="604"/>
      <c r="K222" s="604"/>
      <c r="N222" s="604"/>
      <c r="O222" s="604"/>
      <c r="P222" s="604"/>
      <c r="Q222" s="604"/>
      <c r="R222" s="604"/>
      <c r="S222" s="604"/>
      <c r="T222" s="604"/>
    </row>
    <row r="223">
      <c r="H223" s="12"/>
      <c r="I223" s="604"/>
      <c r="J223" s="604"/>
      <c r="K223" s="604"/>
      <c r="N223" s="604"/>
      <c r="O223" s="604"/>
      <c r="P223" s="604"/>
      <c r="Q223" s="604"/>
      <c r="R223" s="604"/>
      <c r="S223" s="604"/>
      <c r="T223" s="604"/>
    </row>
    <row r="224">
      <c r="H224" s="12"/>
      <c r="I224" s="604"/>
      <c r="J224" s="604"/>
      <c r="K224" s="604"/>
      <c r="N224" s="604"/>
      <c r="O224" s="604"/>
      <c r="P224" s="604"/>
      <c r="Q224" s="604"/>
      <c r="R224" s="604"/>
      <c r="S224" s="604"/>
      <c r="T224" s="604"/>
    </row>
    <row r="225">
      <c r="H225" s="12"/>
      <c r="I225" s="604"/>
      <c r="J225" s="604"/>
      <c r="K225" s="604"/>
      <c r="N225" s="604"/>
      <c r="O225" s="604"/>
      <c r="P225" s="604"/>
      <c r="Q225" s="604"/>
      <c r="R225" s="604"/>
      <c r="S225" s="604"/>
      <c r="T225" s="604"/>
    </row>
    <row r="226">
      <c r="H226" s="627"/>
      <c r="I226" s="604"/>
      <c r="J226" s="604"/>
      <c r="K226" s="604"/>
      <c r="N226" s="604"/>
      <c r="O226" s="604"/>
      <c r="P226" s="604"/>
      <c r="Q226" s="604"/>
      <c r="R226" s="604"/>
      <c r="S226" s="604"/>
      <c r="T226" s="604"/>
    </row>
    <row r="227">
      <c r="H227" s="627"/>
      <c r="I227" s="604"/>
      <c r="J227" s="604"/>
      <c r="K227" s="604"/>
      <c r="N227" s="604"/>
      <c r="O227" s="604"/>
      <c r="P227" s="604"/>
      <c r="Q227" s="604"/>
      <c r="R227" s="604"/>
      <c r="S227" s="604"/>
      <c r="T227" s="604"/>
    </row>
    <row r="228">
      <c r="H228" s="627"/>
      <c r="I228" s="604"/>
      <c r="J228" s="604"/>
      <c r="K228" s="604"/>
      <c r="N228" s="604"/>
      <c r="O228" s="604"/>
      <c r="P228" s="604"/>
      <c r="Q228" s="604"/>
      <c r="R228" s="604"/>
      <c r="S228" s="604"/>
      <c r="T228" s="604"/>
    </row>
    <row r="229">
      <c r="H229" s="627"/>
      <c r="I229" s="604"/>
      <c r="J229" s="604"/>
      <c r="K229" s="604"/>
      <c r="N229" s="604"/>
      <c r="O229" s="604"/>
      <c r="P229" s="604"/>
      <c r="Q229" s="604"/>
      <c r="R229" s="604"/>
      <c r="S229" s="604"/>
      <c r="T229" s="604"/>
    </row>
    <row r="230">
      <c r="H230" s="627"/>
      <c r="I230" s="604"/>
      <c r="J230" s="604"/>
      <c r="K230" s="604"/>
      <c r="N230" s="604"/>
      <c r="O230" s="604"/>
      <c r="P230" s="604"/>
      <c r="Q230" s="604"/>
      <c r="R230" s="604"/>
      <c r="S230" s="604"/>
      <c r="T230" s="604"/>
    </row>
    <row r="231">
      <c r="H231" s="627"/>
      <c r="I231" s="604"/>
      <c r="J231" s="604"/>
      <c r="K231" s="604"/>
      <c r="N231" s="604"/>
      <c r="O231" s="604"/>
      <c r="P231" s="604"/>
      <c r="Q231" s="604"/>
      <c r="R231" s="604"/>
      <c r="S231" s="604"/>
      <c r="T231" s="604"/>
    </row>
    <row r="232">
      <c r="I232" s="604"/>
      <c r="J232" s="604"/>
      <c r="K232" s="604"/>
      <c r="N232" s="604"/>
      <c r="O232" s="604"/>
      <c r="P232" s="604"/>
      <c r="Q232" s="604"/>
      <c r="R232" s="604"/>
      <c r="S232" s="604"/>
      <c r="T232" s="604"/>
    </row>
    <row r="233">
      <c r="I233" s="604"/>
      <c r="J233" s="604"/>
      <c r="K233" s="604"/>
      <c r="N233" s="604"/>
      <c r="O233" s="604"/>
      <c r="P233" s="604"/>
      <c r="Q233" s="604"/>
      <c r="R233" s="604"/>
      <c r="S233" s="604"/>
      <c r="T233" s="604"/>
    </row>
    <row r="234">
      <c r="I234" s="604"/>
      <c r="J234" s="604"/>
      <c r="K234" s="604"/>
      <c r="N234" s="604"/>
      <c r="O234" s="604"/>
      <c r="P234" s="604"/>
      <c r="Q234" s="604"/>
      <c r="R234" s="604"/>
      <c r="S234" s="604"/>
      <c r="T234" s="604"/>
    </row>
    <row r="262">
      <c r="A262" s="605" t="s">
        <v>558</v>
      </c>
      <c r="B262" s="606"/>
      <c r="C262" s="606"/>
      <c r="D262" s="606"/>
      <c r="E262" s="606"/>
      <c r="F262" s="607"/>
      <c r="G262" s="608"/>
      <c r="L262" s="606"/>
      <c r="M262" s="606"/>
    </row>
    <row r="263">
      <c r="A263" s="609"/>
      <c r="B263" s="9" t="s">
        <v>559</v>
      </c>
      <c r="C263" s="610">
        <v>16.0</v>
      </c>
      <c r="D263" s="610"/>
      <c r="E263" s="610"/>
      <c r="F263" s="611" t="s">
        <v>358</v>
      </c>
      <c r="G263" s="612" t="s">
        <v>560</v>
      </c>
      <c r="L263" s="9" t="s">
        <v>559</v>
      </c>
      <c r="M263" s="610">
        <v>16.0</v>
      </c>
    </row>
    <row r="264">
      <c r="A264" s="609"/>
      <c r="B264" s="9" t="s">
        <v>561</v>
      </c>
      <c r="C264" s="610">
        <v>119.0</v>
      </c>
      <c r="D264" s="610"/>
      <c r="E264" s="610"/>
      <c r="F264" s="611" t="s">
        <v>358</v>
      </c>
      <c r="G264" s="612" t="s">
        <v>562</v>
      </c>
      <c r="L264" s="9" t="s">
        <v>561</v>
      </c>
      <c r="M264" s="610">
        <v>119.0</v>
      </c>
    </row>
    <row r="265">
      <c r="A265" s="609"/>
      <c r="B265" s="9" t="s">
        <v>563</v>
      </c>
      <c r="C265" s="610">
        <v>12.0</v>
      </c>
      <c r="D265" s="610"/>
      <c r="E265" s="610"/>
      <c r="F265" s="611" t="s">
        <v>358</v>
      </c>
      <c r="G265" s="612" t="s">
        <v>564</v>
      </c>
      <c r="L265" s="9" t="s">
        <v>563</v>
      </c>
      <c r="M265" s="610">
        <v>12.0</v>
      </c>
    </row>
    <row r="266">
      <c r="A266" s="613"/>
      <c r="B266" s="17" t="s">
        <v>1204</v>
      </c>
      <c r="C266" s="610">
        <v>16.0</v>
      </c>
      <c r="D266" s="610"/>
      <c r="E266" s="610"/>
      <c r="F266" s="611" t="s">
        <v>358</v>
      </c>
      <c r="G266" s="612" t="s">
        <v>566</v>
      </c>
      <c r="L266" s="17" t="s">
        <v>1204</v>
      </c>
      <c r="M266" s="610">
        <v>16.0</v>
      </c>
    </row>
    <row r="267">
      <c r="A267" s="609"/>
      <c r="B267" s="9" t="s">
        <v>567</v>
      </c>
      <c r="C267" s="610" t="s">
        <v>1205</v>
      </c>
      <c r="D267" s="610"/>
      <c r="E267" s="610"/>
      <c r="F267" s="611" t="s">
        <v>485</v>
      </c>
      <c r="G267" s="612" t="s">
        <v>568</v>
      </c>
      <c r="L267" s="9" t="s">
        <v>567</v>
      </c>
      <c r="M267" s="610" t="s">
        <v>1205</v>
      </c>
    </row>
    <row r="268">
      <c r="A268" s="614" t="s">
        <v>569</v>
      </c>
      <c r="B268" s="14"/>
      <c r="C268" s="610"/>
      <c r="D268" s="610"/>
      <c r="E268" s="610"/>
      <c r="F268" s="615"/>
      <c r="G268" s="616"/>
      <c r="L268" s="14"/>
      <c r="M268" s="610"/>
    </row>
    <row r="269">
      <c r="A269" s="609"/>
      <c r="B269" s="9" t="s">
        <v>570</v>
      </c>
      <c r="C269" s="610" t="s">
        <v>1206</v>
      </c>
      <c r="D269" s="610"/>
      <c r="E269" s="610"/>
      <c r="F269" s="611" t="s">
        <v>21</v>
      </c>
      <c r="G269" s="612" t="s">
        <v>571</v>
      </c>
      <c r="L269" s="9" t="s">
        <v>570</v>
      </c>
      <c r="M269" s="610" t="s">
        <v>1206</v>
      </c>
    </row>
    <row r="270">
      <c r="A270" s="613"/>
      <c r="B270" s="17" t="s">
        <v>572</v>
      </c>
      <c r="C270" s="610" t="s">
        <v>1206</v>
      </c>
      <c r="D270" s="610"/>
      <c r="E270" s="610"/>
      <c r="F270" s="611" t="s">
        <v>21</v>
      </c>
      <c r="G270" s="612" t="s">
        <v>573</v>
      </c>
      <c r="L270" s="17" t="s">
        <v>572</v>
      </c>
      <c r="M270" s="610" t="s">
        <v>1206</v>
      </c>
    </row>
    <row r="271">
      <c r="A271" s="609"/>
      <c r="B271" s="9" t="s">
        <v>574</v>
      </c>
      <c r="C271" s="610" t="s">
        <v>1207</v>
      </c>
      <c r="D271" s="610"/>
      <c r="E271" s="610"/>
      <c r="F271" s="611" t="s">
        <v>358</v>
      </c>
      <c r="G271" s="612" t="s">
        <v>575</v>
      </c>
      <c r="L271" s="9" t="s">
        <v>574</v>
      </c>
      <c r="M271" s="610" t="s">
        <v>1207</v>
      </c>
    </row>
    <row r="272">
      <c r="A272" s="609"/>
      <c r="B272" s="17" t="s">
        <v>576</v>
      </c>
      <c r="C272" s="610" t="s">
        <v>1207</v>
      </c>
      <c r="D272" s="610"/>
      <c r="E272" s="610"/>
      <c r="F272" s="611" t="s">
        <v>36</v>
      </c>
      <c r="G272" s="612" t="s">
        <v>577</v>
      </c>
      <c r="L272" s="17" t="s">
        <v>576</v>
      </c>
      <c r="M272" s="610" t="s">
        <v>1207</v>
      </c>
    </row>
    <row r="273">
      <c r="A273" s="609"/>
      <c r="B273" s="17" t="s">
        <v>578</v>
      </c>
      <c r="C273" s="610" t="s">
        <v>1208</v>
      </c>
      <c r="D273" s="610"/>
      <c r="E273" s="610"/>
      <c r="F273" s="611" t="s">
        <v>21</v>
      </c>
      <c r="G273" s="612" t="s">
        <v>579</v>
      </c>
      <c r="L273" s="17" t="s">
        <v>578</v>
      </c>
      <c r="M273" s="610" t="s">
        <v>1208</v>
      </c>
    </row>
    <row r="274">
      <c r="A274" s="609"/>
      <c r="B274" s="78" t="s">
        <v>1209</v>
      </c>
      <c r="C274" s="617" t="s">
        <v>1210</v>
      </c>
      <c r="D274" s="617"/>
      <c r="E274" s="617"/>
      <c r="F274" s="618" t="s">
        <v>1211</v>
      </c>
      <c r="G274" s="619" t="s">
        <v>753</v>
      </c>
      <c r="L274" s="78" t="s">
        <v>1209</v>
      </c>
      <c r="M274" s="617" t="s">
        <v>1210</v>
      </c>
    </row>
    <row r="275">
      <c r="A275" s="620" t="s">
        <v>580</v>
      </c>
      <c r="B275" s="14"/>
      <c r="C275" s="610"/>
      <c r="D275" s="610"/>
      <c r="E275" s="610"/>
      <c r="F275" s="615"/>
      <c r="G275" s="616"/>
      <c r="L275" s="14"/>
      <c r="M275" s="610"/>
    </row>
    <row r="276">
      <c r="A276" s="609"/>
      <c r="B276" s="17" t="s">
        <v>581</v>
      </c>
      <c r="C276" s="610" t="s">
        <v>1206</v>
      </c>
      <c r="D276" s="610"/>
      <c r="E276" s="610"/>
      <c r="F276" s="611" t="s">
        <v>21</v>
      </c>
      <c r="G276" s="612" t="s">
        <v>582</v>
      </c>
      <c r="L276" s="17" t="s">
        <v>581</v>
      </c>
      <c r="M276" s="610" t="s">
        <v>1206</v>
      </c>
    </row>
    <row r="277">
      <c r="A277" s="609"/>
      <c r="B277" s="17" t="s">
        <v>583</v>
      </c>
      <c r="C277" s="610" t="s">
        <v>1206</v>
      </c>
      <c r="D277" s="610"/>
      <c r="E277" s="610"/>
      <c r="F277" s="611" t="s">
        <v>21</v>
      </c>
      <c r="G277" s="612" t="s">
        <v>584</v>
      </c>
      <c r="L277" s="17" t="s">
        <v>583</v>
      </c>
      <c r="M277" s="610" t="s">
        <v>1206</v>
      </c>
    </row>
    <row r="278">
      <c r="A278" s="609"/>
      <c r="B278" s="17" t="s">
        <v>585</v>
      </c>
      <c r="C278" s="610" t="s">
        <v>1212</v>
      </c>
      <c r="D278" s="610"/>
      <c r="E278" s="610"/>
      <c r="F278" s="611" t="s">
        <v>358</v>
      </c>
      <c r="G278" s="612" t="s">
        <v>586</v>
      </c>
      <c r="L278" s="17" t="s">
        <v>585</v>
      </c>
      <c r="M278" s="610" t="s">
        <v>1212</v>
      </c>
    </row>
    <row r="279">
      <c r="A279" s="609"/>
      <c r="B279" s="17" t="s">
        <v>587</v>
      </c>
      <c r="C279" s="610" t="s">
        <v>1206</v>
      </c>
      <c r="D279" s="610"/>
      <c r="E279" s="610"/>
      <c r="F279" s="611" t="s">
        <v>21</v>
      </c>
      <c r="G279" s="612" t="s">
        <v>588</v>
      </c>
      <c r="L279" s="17" t="s">
        <v>587</v>
      </c>
      <c r="M279" s="610" t="s">
        <v>1206</v>
      </c>
    </row>
    <row r="280">
      <c r="A280" s="609"/>
      <c r="B280" s="17" t="s">
        <v>589</v>
      </c>
      <c r="C280" s="610" t="s">
        <v>1213</v>
      </c>
      <c r="D280" s="610"/>
      <c r="E280" s="610"/>
      <c r="F280" s="611" t="s">
        <v>358</v>
      </c>
      <c r="G280" s="612" t="s">
        <v>590</v>
      </c>
      <c r="L280" s="17" t="s">
        <v>589</v>
      </c>
      <c r="M280" s="610" t="s">
        <v>1213</v>
      </c>
    </row>
    <row r="281">
      <c r="A281" s="609"/>
      <c r="B281" s="9" t="s">
        <v>591</v>
      </c>
      <c r="C281" s="621" t="s">
        <v>1214</v>
      </c>
      <c r="D281" s="621"/>
      <c r="E281" s="621"/>
      <c r="F281" s="611" t="s">
        <v>485</v>
      </c>
      <c r="G281" s="612" t="s">
        <v>592</v>
      </c>
      <c r="L281" s="9" t="s">
        <v>591</v>
      </c>
      <c r="M281" s="621" t="s">
        <v>1214</v>
      </c>
    </row>
    <row r="282">
      <c r="A282" s="609"/>
      <c r="B282" s="17" t="s">
        <v>593</v>
      </c>
      <c r="C282" s="610" t="s">
        <v>1206</v>
      </c>
      <c r="D282" s="610"/>
      <c r="E282" s="610"/>
      <c r="F282" s="611" t="s">
        <v>21</v>
      </c>
      <c r="G282" s="612" t="s">
        <v>594</v>
      </c>
      <c r="L282" s="17" t="s">
        <v>593</v>
      </c>
      <c r="M282" s="610" t="s">
        <v>1206</v>
      </c>
    </row>
    <row r="283">
      <c r="A283" s="609"/>
      <c r="B283" s="17" t="s">
        <v>595</v>
      </c>
      <c r="C283" s="610" t="s">
        <v>1206</v>
      </c>
      <c r="D283" s="610"/>
      <c r="E283" s="610"/>
      <c r="F283" s="611" t="s">
        <v>21</v>
      </c>
      <c r="G283" s="612" t="s">
        <v>596</v>
      </c>
      <c r="L283" s="17" t="s">
        <v>595</v>
      </c>
      <c r="M283" s="610" t="s">
        <v>1206</v>
      </c>
    </row>
    <row r="284">
      <c r="A284" s="609"/>
      <c r="B284" s="17" t="s">
        <v>597</v>
      </c>
      <c r="C284" s="610" t="s">
        <v>1216</v>
      </c>
      <c r="D284" s="610"/>
      <c r="E284" s="610"/>
      <c r="F284" s="615"/>
      <c r="G284" s="616"/>
      <c r="L284" s="17" t="s">
        <v>597</v>
      </c>
      <c r="M284" s="610" t="s">
        <v>1216</v>
      </c>
    </row>
    <row r="285">
      <c r="A285" s="609"/>
      <c r="B285" s="17" t="s">
        <v>610</v>
      </c>
      <c r="C285" s="610" t="s">
        <v>1212</v>
      </c>
      <c r="D285" s="610"/>
      <c r="E285" s="610"/>
      <c r="F285" s="611" t="s">
        <v>358</v>
      </c>
      <c r="G285" s="612" t="s">
        <v>611</v>
      </c>
      <c r="L285" s="17" t="s">
        <v>610</v>
      </c>
      <c r="M285" s="610" t="s">
        <v>1212</v>
      </c>
    </row>
    <row r="286">
      <c r="A286" s="609"/>
      <c r="B286" s="17" t="s">
        <v>612</v>
      </c>
      <c r="C286" s="625" t="s">
        <v>1206</v>
      </c>
      <c r="D286" s="625"/>
      <c r="E286" s="625"/>
      <c r="F286" s="611" t="s">
        <v>459</v>
      </c>
      <c r="G286" s="612" t="s">
        <v>613</v>
      </c>
      <c r="L286" s="17" t="s">
        <v>612</v>
      </c>
      <c r="M286" s="625" t="s">
        <v>1206</v>
      </c>
    </row>
    <row r="287">
      <c r="A287" s="620" t="s">
        <v>614</v>
      </c>
      <c r="B287" s="14"/>
      <c r="C287" s="626"/>
      <c r="D287" s="626"/>
      <c r="E287" s="626"/>
      <c r="F287" s="615"/>
      <c r="G287" s="616"/>
      <c r="L287" s="14"/>
      <c r="M287" s="626"/>
    </row>
    <row r="288">
      <c r="A288" s="609"/>
      <c r="B288" s="17" t="s">
        <v>615</v>
      </c>
      <c r="C288" s="626"/>
      <c r="D288" s="626"/>
      <c r="E288" s="626"/>
      <c r="F288" s="611" t="s">
        <v>485</v>
      </c>
      <c r="G288" s="612" t="s">
        <v>616</v>
      </c>
      <c r="L288" s="17" t="s">
        <v>615</v>
      </c>
      <c r="M288" s="626"/>
    </row>
    <row r="289">
      <c r="A289" s="609"/>
      <c r="B289" s="17" t="s">
        <v>617</v>
      </c>
      <c r="C289" s="626"/>
      <c r="D289" s="626"/>
      <c r="E289" s="626"/>
      <c r="F289" s="611" t="s">
        <v>485</v>
      </c>
      <c r="G289" s="612" t="s">
        <v>618</v>
      </c>
      <c r="L289" s="17" t="s">
        <v>617</v>
      </c>
      <c r="M289" s="626"/>
    </row>
    <row r="290">
      <c r="A290" s="609"/>
      <c r="B290" s="17" t="s">
        <v>619</v>
      </c>
      <c r="C290" s="629"/>
      <c r="D290" s="629"/>
      <c r="E290" s="629"/>
      <c r="F290" s="611" t="s">
        <v>485</v>
      </c>
      <c r="G290" s="612" t="s">
        <v>620</v>
      </c>
      <c r="L290" s="17" t="s">
        <v>619</v>
      </c>
      <c r="M290" s="629"/>
    </row>
    <row r="291">
      <c r="A291" s="609"/>
      <c r="B291" s="17" t="s">
        <v>621</v>
      </c>
      <c r="C291" s="629"/>
      <c r="D291" s="629"/>
      <c r="E291" s="629"/>
      <c r="F291" s="611" t="s">
        <v>485</v>
      </c>
      <c r="G291" s="612" t="s">
        <v>622</v>
      </c>
      <c r="L291" s="17" t="s">
        <v>621</v>
      </c>
      <c r="M291" s="629"/>
    </row>
    <row r="292">
      <c r="A292" s="609"/>
      <c r="B292" s="9" t="s">
        <v>623</v>
      </c>
      <c r="C292" s="630"/>
      <c r="D292" s="630"/>
      <c r="E292" s="630"/>
      <c r="F292" s="611" t="s">
        <v>485</v>
      </c>
      <c r="G292" s="612" t="s">
        <v>624</v>
      </c>
      <c r="L292" s="9" t="s">
        <v>623</v>
      </c>
      <c r="M292" s="630"/>
    </row>
    <row r="293">
      <c r="A293" s="631"/>
      <c r="B293" s="632" t="s">
        <v>625</v>
      </c>
      <c r="C293" s="633"/>
      <c r="D293" s="633"/>
      <c r="E293" s="633"/>
      <c r="F293" s="634" t="s">
        <v>508</v>
      </c>
      <c r="G293" s="635" t="s">
        <v>626</v>
      </c>
      <c r="L293" s="632" t="s">
        <v>625</v>
      </c>
      <c r="M293" s="633"/>
    </row>
  </sheetData>
  <mergeCells count="11">
    <mergeCell ref="F1:J3"/>
    <mergeCell ref="K2:K3"/>
    <mergeCell ref="L2:L3"/>
    <mergeCell ref="M2:M3"/>
    <mergeCell ref="A1:E1"/>
    <mergeCell ref="K1:M1"/>
    <mergeCell ref="A2:A3"/>
    <mergeCell ref="B2:B3"/>
    <mergeCell ref="C2:C3"/>
    <mergeCell ref="D2:D3"/>
    <mergeCell ref="E2:E3"/>
  </mergeCells>
  <hyperlinks>
    <hyperlink r:id="rId1" ref="G263"/>
    <hyperlink r:id="rId2" ref="G264"/>
    <hyperlink r:id="rId3" ref="G265"/>
    <hyperlink r:id="rId4" ref="G266"/>
    <hyperlink r:id="rId5" ref="G267"/>
    <hyperlink r:id="rId6" ref="G269"/>
    <hyperlink r:id="rId7" ref="G270"/>
    <hyperlink r:id="rId8" ref="G271"/>
    <hyperlink r:id="rId9" ref="G272"/>
    <hyperlink r:id="rId10" ref="G273"/>
    <hyperlink r:id="rId11" location="p=1" ref="G274"/>
    <hyperlink r:id="rId12" ref="G276"/>
    <hyperlink r:id="rId13" ref="G277"/>
    <hyperlink r:id="rId14" ref="G278"/>
    <hyperlink r:id="rId15" ref="G279"/>
    <hyperlink r:id="rId16" ref="G280"/>
    <hyperlink r:id="rId17" ref="G281"/>
    <hyperlink r:id="rId18" ref="G282"/>
    <hyperlink r:id="rId19" ref="G283"/>
    <hyperlink r:id="rId20" ref="G285"/>
    <hyperlink r:id="rId21" ref="G286"/>
    <hyperlink r:id="rId22" ref="G288"/>
    <hyperlink r:id="rId23" ref="G289"/>
    <hyperlink r:id="rId24" ref="G290"/>
    <hyperlink r:id="rId25" ref="G291"/>
    <hyperlink r:id="rId26" ref="G292"/>
    <hyperlink r:id="rId27" ref="G293"/>
  </hyperlinks>
  <drawing r:id="rId2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outlineLevelRow="2"/>
  <cols>
    <col customWidth="1" min="1" max="1" width="18.5"/>
    <col customWidth="1" min="2" max="3" width="46.75"/>
    <col customWidth="1" min="4" max="4" width="17.5"/>
    <col customWidth="1" min="5" max="5" width="15.63"/>
    <col customWidth="1" min="6" max="6" width="43.5"/>
    <col customWidth="1" min="7" max="7" width="21.63"/>
    <col customWidth="1" min="8" max="8" width="28.88"/>
    <col customWidth="1" min="9" max="9" width="13.38"/>
    <col customWidth="1" min="10" max="10" width="13.88"/>
    <col customWidth="1" min="11" max="11" width="19.0"/>
    <col customWidth="1" min="12" max="12" width="18.25"/>
    <col customWidth="1" min="14" max="15" width="18.5"/>
    <col customWidth="1" min="17" max="17" width="20.88"/>
    <col customWidth="1" min="18" max="18" width="45.13"/>
    <col customWidth="1" min="19" max="19" width="53.5"/>
    <col customWidth="1" min="20" max="20" width="39.13"/>
    <col customWidth="1" min="21" max="21" width="22.63"/>
  </cols>
  <sheetData>
    <row r="1">
      <c r="A1" s="651" t="s">
        <v>0</v>
      </c>
      <c r="B1" s="652" t="s">
        <v>1</v>
      </c>
      <c r="C1" s="652" t="s">
        <v>2</v>
      </c>
      <c r="D1" s="653" t="s">
        <v>668</v>
      </c>
      <c r="E1" s="654" t="s">
        <v>669</v>
      </c>
      <c r="F1" s="655" t="s">
        <v>1224</v>
      </c>
      <c r="G1" s="653" t="s">
        <v>670</v>
      </c>
      <c r="H1" s="656" t="s">
        <v>671</v>
      </c>
      <c r="I1" s="656" t="s">
        <v>672</v>
      </c>
      <c r="J1" s="656" t="s">
        <v>673</v>
      </c>
      <c r="K1" s="656" t="s">
        <v>674</v>
      </c>
      <c r="L1" s="657" t="s">
        <v>675</v>
      </c>
      <c r="M1" s="658"/>
      <c r="N1" s="659" t="s">
        <v>5</v>
      </c>
      <c r="O1" s="660" t="s">
        <v>676</v>
      </c>
      <c r="P1" s="658"/>
      <c r="Q1" s="651" t="s">
        <v>0</v>
      </c>
      <c r="R1" s="652" t="s">
        <v>1</v>
      </c>
      <c r="S1" s="652" t="s">
        <v>2</v>
      </c>
      <c r="T1" s="652" t="s">
        <v>671</v>
      </c>
      <c r="U1" s="661" t="s">
        <v>677</v>
      </c>
      <c r="V1" s="658"/>
      <c r="W1" s="658"/>
      <c r="X1" s="658"/>
      <c r="Y1" s="658"/>
      <c r="Z1" s="658"/>
      <c r="AA1" s="658"/>
      <c r="AB1" s="658"/>
      <c r="AC1" s="658"/>
      <c r="AD1" s="658"/>
      <c r="AE1" s="658"/>
      <c r="AF1" s="658"/>
      <c r="AG1" s="658"/>
    </row>
    <row r="2">
      <c r="A2" s="662" t="s">
        <v>10</v>
      </c>
      <c r="B2" s="663"/>
      <c r="C2" s="663"/>
      <c r="D2" s="664"/>
      <c r="E2" s="416"/>
      <c r="F2" s="665"/>
      <c r="G2" s="665"/>
      <c r="H2" s="666"/>
      <c r="I2" s="667"/>
      <c r="J2" s="668"/>
      <c r="K2" s="669"/>
      <c r="L2" s="670" t="s">
        <v>678</v>
      </c>
      <c r="M2" s="671"/>
      <c r="N2" s="672" t="s">
        <v>679</v>
      </c>
      <c r="O2" s="673">
        <f>countif(D2:D230,"Single Page")</f>
        <v>17</v>
      </c>
      <c r="P2" s="671"/>
      <c r="Q2" s="674" t="s">
        <v>680</v>
      </c>
      <c r="R2" s="675"/>
      <c r="S2" s="675"/>
      <c r="T2" s="676"/>
      <c r="U2" s="677"/>
      <c r="V2" s="671"/>
      <c r="W2" s="671"/>
      <c r="X2" s="671"/>
      <c r="Y2" s="671"/>
      <c r="Z2" s="671"/>
      <c r="AA2" s="671"/>
      <c r="AB2" s="671"/>
      <c r="AC2" s="671"/>
      <c r="AD2" s="671"/>
      <c r="AE2" s="671"/>
      <c r="AF2" s="671"/>
      <c r="AG2" s="671"/>
    </row>
    <row r="3" outlineLevel="1">
      <c r="A3" s="678"/>
      <c r="B3" s="679" t="s">
        <v>681</v>
      </c>
      <c r="C3" s="680"/>
      <c r="D3" s="681"/>
      <c r="E3" s="423"/>
      <c r="F3" s="682"/>
      <c r="G3" s="682"/>
      <c r="H3" s="683"/>
      <c r="I3" s="684"/>
      <c r="J3" s="685"/>
      <c r="K3" s="686"/>
      <c r="L3" s="687" t="s">
        <v>678</v>
      </c>
      <c r="M3" s="671"/>
      <c r="N3" s="688" t="s">
        <v>646</v>
      </c>
      <c r="O3" s="689">
        <f>countif(D2:D230,"ProfessProfile")</f>
        <v>6</v>
      </c>
      <c r="P3" s="671"/>
      <c r="Q3" s="690"/>
      <c r="R3" s="691" t="s">
        <v>681</v>
      </c>
      <c r="S3" s="692"/>
      <c r="T3" s="693"/>
      <c r="U3" s="694"/>
      <c r="V3" s="671"/>
      <c r="W3" s="671"/>
      <c r="X3" s="671"/>
      <c r="Y3" s="671"/>
      <c r="Z3" s="671"/>
      <c r="AA3" s="671"/>
      <c r="AB3" s="671"/>
      <c r="AC3" s="671"/>
      <c r="AD3" s="671"/>
      <c r="AE3" s="671"/>
      <c r="AF3" s="671"/>
      <c r="AG3" s="671"/>
    </row>
    <row r="4" outlineLevel="1">
      <c r="A4" s="662"/>
      <c r="B4" s="663"/>
      <c r="C4" s="695" t="s">
        <v>524</v>
      </c>
      <c r="D4" s="664"/>
      <c r="E4" s="416" t="s">
        <v>682</v>
      </c>
      <c r="F4" s="665"/>
      <c r="G4" s="665"/>
      <c r="H4" s="666"/>
      <c r="I4" s="667"/>
      <c r="J4" s="668"/>
      <c r="K4" s="669"/>
      <c r="L4" s="670" t="s">
        <v>678</v>
      </c>
      <c r="M4" s="671"/>
      <c r="N4" s="688" t="s">
        <v>21</v>
      </c>
      <c r="O4" s="696">
        <f>countif(D2:D230,"Document")</f>
        <v>79</v>
      </c>
      <c r="P4" s="671"/>
      <c r="Q4" s="674"/>
      <c r="R4" s="697"/>
      <c r="S4" s="698" t="s">
        <v>524</v>
      </c>
      <c r="T4" s="676"/>
      <c r="U4" s="677"/>
      <c r="V4" s="671"/>
      <c r="W4" s="671"/>
      <c r="X4" s="671"/>
      <c r="Y4" s="671"/>
      <c r="Z4" s="671"/>
      <c r="AA4" s="671"/>
      <c r="AB4" s="671"/>
      <c r="AC4" s="671"/>
      <c r="AD4" s="671"/>
      <c r="AE4" s="671"/>
      <c r="AF4" s="671"/>
      <c r="AG4" s="671"/>
    </row>
    <row r="5" outlineLevel="1">
      <c r="A5" s="678"/>
      <c r="B5" s="680"/>
      <c r="C5" s="679" t="s">
        <v>683</v>
      </c>
      <c r="D5" s="681"/>
      <c r="E5" s="423" t="s">
        <v>684</v>
      </c>
      <c r="F5" s="682"/>
      <c r="G5" s="682"/>
      <c r="H5" s="683"/>
      <c r="I5" s="684"/>
      <c r="J5" s="685"/>
      <c r="K5" s="686"/>
      <c r="L5" s="687" t="s">
        <v>678</v>
      </c>
      <c r="M5" s="671"/>
      <c r="N5" s="688" t="s">
        <v>508</v>
      </c>
      <c r="O5" s="696">
        <f>countif(D2:D230,"Webboard")</f>
        <v>2</v>
      </c>
      <c r="P5" s="671"/>
      <c r="Q5" s="690"/>
      <c r="R5" s="692"/>
      <c r="S5" s="691" t="s">
        <v>683</v>
      </c>
      <c r="T5" s="693"/>
      <c r="U5" s="694"/>
      <c r="V5" s="671"/>
      <c r="W5" s="671"/>
      <c r="X5" s="671"/>
      <c r="Y5" s="671"/>
      <c r="Z5" s="671"/>
      <c r="AA5" s="671"/>
      <c r="AB5" s="671"/>
      <c r="AC5" s="671"/>
      <c r="AD5" s="671"/>
      <c r="AE5" s="671"/>
      <c r="AF5" s="671"/>
      <c r="AG5" s="671"/>
    </row>
    <row r="6" outlineLevel="1">
      <c r="A6" s="662"/>
      <c r="B6" s="663"/>
      <c r="C6" s="695" t="s">
        <v>685</v>
      </c>
      <c r="D6" s="664"/>
      <c r="E6" s="416"/>
      <c r="F6" s="665"/>
      <c r="G6" s="665"/>
      <c r="H6" s="666"/>
      <c r="I6" s="667"/>
      <c r="J6" s="668"/>
      <c r="K6" s="669"/>
      <c r="L6" s="670" t="s">
        <v>678</v>
      </c>
      <c r="M6" s="671"/>
      <c r="N6" s="688" t="s">
        <v>649</v>
      </c>
      <c r="O6" s="696">
        <f>countif(D2:D230,"Contact")</f>
        <v>14</v>
      </c>
      <c r="P6" s="671"/>
      <c r="Q6" s="674"/>
      <c r="R6" s="697"/>
      <c r="S6" s="698" t="s">
        <v>685</v>
      </c>
      <c r="T6" s="676"/>
      <c r="U6" s="677"/>
      <c r="V6" s="671"/>
      <c r="W6" s="671"/>
      <c r="X6" s="671"/>
      <c r="Y6" s="671"/>
      <c r="Z6" s="671"/>
      <c r="AA6" s="671"/>
      <c r="AB6" s="671"/>
      <c r="AC6" s="671"/>
      <c r="AD6" s="671"/>
      <c r="AE6" s="671"/>
      <c r="AF6" s="671"/>
      <c r="AG6" s="671"/>
    </row>
    <row r="7" outlineLevel="1">
      <c r="A7" s="678"/>
      <c r="B7" s="679" t="s">
        <v>686</v>
      </c>
      <c r="C7" s="680"/>
      <c r="D7" s="681"/>
      <c r="E7" s="423"/>
      <c r="F7" s="682"/>
      <c r="G7" s="682"/>
      <c r="H7" s="683"/>
      <c r="I7" s="699" t="s">
        <v>687</v>
      </c>
      <c r="J7" s="685"/>
      <c r="K7" s="686"/>
      <c r="L7" s="687" t="s">
        <v>678</v>
      </c>
      <c r="M7" s="671"/>
      <c r="N7" s="688" t="s">
        <v>485</v>
      </c>
      <c r="O7" s="696">
        <f>countif(D2:D230,"Link")</f>
        <v>20</v>
      </c>
      <c r="P7" s="671"/>
      <c r="Q7" s="690"/>
      <c r="R7" s="691" t="s">
        <v>686</v>
      </c>
      <c r="S7" s="692"/>
      <c r="T7" s="693"/>
      <c r="U7" s="694"/>
      <c r="V7" s="671"/>
      <c r="W7" s="671"/>
      <c r="X7" s="671"/>
      <c r="Y7" s="671"/>
      <c r="Z7" s="671"/>
      <c r="AA7" s="671"/>
      <c r="AB7" s="671"/>
      <c r="AC7" s="671"/>
      <c r="AD7" s="671"/>
      <c r="AE7" s="671"/>
      <c r="AF7" s="671"/>
      <c r="AG7" s="671"/>
    </row>
    <row r="8" outlineLevel="1">
      <c r="A8" s="662"/>
      <c r="B8" s="695" t="s">
        <v>631</v>
      </c>
      <c r="C8" s="663"/>
      <c r="D8" s="664"/>
      <c r="E8" s="416"/>
      <c r="F8" s="665"/>
      <c r="G8" s="665"/>
      <c r="H8" s="700" t="s">
        <v>688</v>
      </c>
      <c r="I8" s="667"/>
      <c r="J8" s="668"/>
      <c r="K8" s="669"/>
      <c r="L8" s="670" t="s">
        <v>678</v>
      </c>
      <c r="M8" s="671"/>
      <c r="N8" s="688" t="s">
        <v>358</v>
      </c>
      <c r="O8" s="696">
        <f>countif(D2:D230,"Weblink")</f>
        <v>5</v>
      </c>
      <c r="P8" s="671"/>
      <c r="Q8" s="674"/>
      <c r="R8" s="698" t="s">
        <v>631</v>
      </c>
      <c r="S8" s="697"/>
      <c r="T8" s="676"/>
      <c r="U8" s="677"/>
      <c r="V8" s="671"/>
      <c r="W8" s="671"/>
      <c r="X8" s="671"/>
      <c r="Y8" s="671"/>
      <c r="Z8" s="671"/>
      <c r="AA8" s="671"/>
      <c r="AB8" s="671"/>
      <c r="AC8" s="671"/>
      <c r="AD8" s="671"/>
      <c r="AE8" s="671"/>
      <c r="AF8" s="671"/>
      <c r="AG8" s="671"/>
    </row>
    <row r="9" outlineLevel="1">
      <c r="A9" s="678"/>
      <c r="B9" s="679" t="s">
        <v>689</v>
      </c>
      <c r="C9" s="680"/>
      <c r="D9" s="681"/>
      <c r="E9" s="423"/>
      <c r="F9" s="682"/>
      <c r="G9" s="682"/>
      <c r="H9" s="683"/>
      <c r="I9" s="699" t="s">
        <v>687</v>
      </c>
      <c r="J9" s="685"/>
      <c r="K9" s="686"/>
      <c r="L9" s="687" t="s">
        <v>678</v>
      </c>
      <c r="M9" s="671"/>
      <c r="N9" s="688" t="s">
        <v>631</v>
      </c>
      <c r="O9" s="696">
        <f>countif(D2:D230,"Sitemap")</f>
        <v>0</v>
      </c>
      <c r="P9" s="671"/>
      <c r="Q9" s="690"/>
      <c r="R9" s="691" t="s">
        <v>689</v>
      </c>
      <c r="S9" s="692"/>
      <c r="T9" s="693"/>
      <c r="U9" s="694"/>
      <c r="V9" s="671"/>
      <c r="W9" s="671"/>
      <c r="X9" s="671"/>
      <c r="Y9" s="671"/>
      <c r="Z9" s="671"/>
      <c r="AA9" s="671"/>
      <c r="AB9" s="671"/>
      <c r="AC9" s="671"/>
      <c r="AD9" s="671"/>
      <c r="AE9" s="671"/>
      <c r="AF9" s="671"/>
      <c r="AG9" s="671"/>
    </row>
    <row r="10" outlineLevel="1">
      <c r="A10" s="662"/>
      <c r="B10" s="695" t="s">
        <v>690</v>
      </c>
      <c r="C10" s="663"/>
      <c r="D10" s="664"/>
      <c r="E10" s="416"/>
      <c r="F10" s="665"/>
      <c r="G10" s="665"/>
      <c r="H10" s="666"/>
      <c r="I10" s="667"/>
      <c r="J10" s="668"/>
      <c r="K10" s="669"/>
      <c r="L10" s="670" t="s">
        <v>678</v>
      </c>
      <c r="M10" s="671"/>
      <c r="N10" s="688" t="s">
        <v>36</v>
      </c>
      <c r="O10" s="696">
        <f>countif(D2:D230,"Photo")</f>
        <v>0</v>
      </c>
      <c r="P10" s="671"/>
      <c r="Q10" s="674"/>
      <c r="R10" s="698" t="s">
        <v>690</v>
      </c>
      <c r="S10" s="697"/>
      <c r="T10" s="676"/>
      <c r="U10" s="677"/>
      <c r="V10" s="671"/>
      <c r="W10" s="671"/>
      <c r="X10" s="671"/>
      <c r="Y10" s="671"/>
      <c r="Z10" s="671"/>
      <c r="AA10" s="671"/>
      <c r="AB10" s="671"/>
      <c r="AC10" s="671"/>
      <c r="AD10" s="671"/>
      <c r="AE10" s="671"/>
      <c r="AF10" s="671"/>
      <c r="AG10" s="671"/>
    </row>
    <row r="11" outlineLevel="1">
      <c r="A11" s="678"/>
      <c r="B11" s="679" t="s">
        <v>691</v>
      </c>
      <c r="C11" s="680"/>
      <c r="D11" s="681"/>
      <c r="E11" s="423"/>
      <c r="F11" s="682"/>
      <c r="G11" s="682"/>
      <c r="H11" s="683"/>
      <c r="I11" s="699" t="s">
        <v>687</v>
      </c>
      <c r="J11" s="685"/>
      <c r="K11" s="686"/>
      <c r="L11" s="687" t="s">
        <v>678</v>
      </c>
      <c r="M11" s="671"/>
      <c r="N11" s="688" t="s">
        <v>650</v>
      </c>
      <c r="O11" s="696">
        <f>countif(D2:D230,"Video")</f>
        <v>1</v>
      </c>
      <c r="P11" s="671"/>
      <c r="Q11" s="690"/>
      <c r="R11" s="691" t="s">
        <v>691</v>
      </c>
      <c r="S11" s="692"/>
      <c r="T11" s="693"/>
      <c r="U11" s="694"/>
      <c r="V11" s="671"/>
      <c r="W11" s="671"/>
      <c r="X11" s="671"/>
      <c r="Y11" s="671"/>
      <c r="Z11" s="671"/>
      <c r="AA11" s="671"/>
      <c r="AB11" s="671"/>
      <c r="AC11" s="671"/>
      <c r="AD11" s="671"/>
      <c r="AE11" s="671"/>
      <c r="AF11" s="671"/>
      <c r="AG11" s="671"/>
    </row>
    <row r="12" outlineLevel="1">
      <c r="A12" s="662"/>
      <c r="B12" s="695" t="s">
        <v>692</v>
      </c>
      <c r="C12" s="663"/>
      <c r="D12" s="664"/>
      <c r="E12" s="416"/>
      <c r="F12" s="665"/>
      <c r="G12" s="665"/>
      <c r="H12" s="666"/>
      <c r="I12" s="701" t="s">
        <v>693</v>
      </c>
      <c r="J12" s="668"/>
      <c r="K12" s="669"/>
      <c r="L12" s="670" t="s">
        <v>678</v>
      </c>
      <c r="M12" s="671"/>
      <c r="N12" s="688" t="s">
        <v>647</v>
      </c>
      <c r="O12" s="696">
        <f>countif(D2:D230,"Ebook")</f>
        <v>2</v>
      </c>
      <c r="P12" s="671"/>
      <c r="Q12" s="674"/>
      <c r="R12" s="698" t="s">
        <v>694</v>
      </c>
      <c r="S12" s="697"/>
      <c r="T12" s="676"/>
      <c r="U12" s="677"/>
      <c r="V12" s="671"/>
      <c r="W12" s="671"/>
      <c r="X12" s="671"/>
      <c r="Y12" s="671"/>
      <c r="Z12" s="671"/>
      <c r="AA12" s="671"/>
      <c r="AB12" s="671"/>
      <c r="AC12" s="671"/>
      <c r="AD12" s="671"/>
      <c r="AE12" s="671"/>
      <c r="AF12" s="671"/>
      <c r="AG12" s="671"/>
    </row>
    <row r="13" outlineLevel="1">
      <c r="A13" s="678"/>
      <c r="B13" s="679" t="s">
        <v>695</v>
      </c>
      <c r="C13" s="680"/>
      <c r="D13" s="681"/>
      <c r="E13" s="423"/>
      <c r="F13" s="702"/>
      <c r="G13" s="702"/>
      <c r="H13" s="703"/>
      <c r="I13" s="699" t="s">
        <v>696</v>
      </c>
      <c r="J13" s="704"/>
      <c r="K13" s="705"/>
      <c r="L13" s="687" t="s">
        <v>678</v>
      </c>
      <c r="M13" s="671"/>
      <c r="N13" s="688" t="s">
        <v>651</v>
      </c>
      <c r="O13" s="696">
        <f>countif(D2:D230,"FAQ")</f>
        <v>1</v>
      </c>
      <c r="P13" s="671"/>
      <c r="Q13" s="706"/>
      <c r="R13" s="691" t="s">
        <v>697</v>
      </c>
      <c r="S13" s="692"/>
      <c r="T13" s="693"/>
      <c r="U13" s="694"/>
      <c r="V13" s="671"/>
      <c r="W13" s="671"/>
      <c r="X13" s="671"/>
      <c r="Y13" s="671"/>
      <c r="Z13" s="671"/>
      <c r="AA13" s="671"/>
      <c r="AB13" s="671"/>
      <c r="AC13" s="671"/>
      <c r="AD13" s="671"/>
      <c r="AE13" s="671"/>
      <c r="AF13" s="671"/>
      <c r="AG13" s="671"/>
    </row>
    <row r="14" outlineLevel="1">
      <c r="A14" s="662"/>
      <c r="B14" s="663"/>
      <c r="C14" s="695" t="s">
        <v>698</v>
      </c>
      <c r="D14" s="664"/>
      <c r="E14" s="416" t="s">
        <v>699</v>
      </c>
      <c r="F14" s="707"/>
      <c r="G14" s="707" t="s">
        <v>700</v>
      </c>
      <c r="H14" s="700" t="s">
        <v>701</v>
      </c>
      <c r="I14" s="708"/>
      <c r="J14" s="668"/>
      <c r="K14" s="669"/>
      <c r="L14" s="670" t="s">
        <v>678</v>
      </c>
      <c r="M14" s="671"/>
      <c r="N14" s="688" t="s">
        <v>702</v>
      </c>
      <c r="O14" s="696">
        <f>countif(D2:D230,"Q&amp;A")</f>
        <v>1</v>
      </c>
      <c r="P14" s="671"/>
      <c r="Q14" s="709"/>
      <c r="R14" s="698"/>
      <c r="S14" s="697" t="s">
        <v>703</v>
      </c>
      <c r="T14" s="676"/>
      <c r="U14" s="677"/>
      <c r="V14" s="671"/>
      <c r="W14" s="671"/>
      <c r="X14" s="671"/>
      <c r="Y14" s="671"/>
      <c r="Z14" s="671"/>
      <c r="AA14" s="671"/>
      <c r="AB14" s="671"/>
      <c r="AC14" s="671"/>
      <c r="AD14" s="671"/>
      <c r="AE14" s="671"/>
      <c r="AF14" s="671"/>
      <c r="AG14" s="671"/>
    </row>
    <row r="15" outlineLevel="1">
      <c r="A15" s="678"/>
      <c r="B15" s="680"/>
      <c r="C15" s="679" t="s">
        <v>704</v>
      </c>
      <c r="D15" s="681"/>
      <c r="E15" s="423" t="s">
        <v>705</v>
      </c>
      <c r="F15" s="710"/>
      <c r="G15" s="710" t="s">
        <v>706</v>
      </c>
      <c r="H15" s="683"/>
      <c r="I15" s="684"/>
      <c r="J15" s="685"/>
      <c r="K15" s="686"/>
      <c r="L15" s="687" t="s">
        <v>678</v>
      </c>
      <c r="M15" s="671"/>
      <c r="N15" s="688" t="s">
        <v>635</v>
      </c>
      <c r="O15" s="696">
        <f>countif(D2:D230,"RSS")</f>
        <v>0</v>
      </c>
      <c r="P15" s="671"/>
      <c r="Q15" s="706"/>
      <c r="R15" s="691"/>
      <c r="S15" s="692" t="s">
        <v>707</v>
      </c>
      <c r="T15" s="693"/>
      <c r="U15" s="694"/>
      <c r="V15" s="671"/>
      <c r="W15" s="671"/>
      <c r="X15" s="671"/>
      <c r="Y15" s="671"/>
      <c r="Z15" s="671"/>
      <c r="AA15" s="671"/>
      <c r="AB15" s="671"/>
      <c r="AC15" s="671"/>
      <c r="AD15" s="671"/>
      <c r="AE15" s="671"/>
      <c r="AF15" s="671"/>
      <c r="AG15" s="671"/>
    </row>
    <row r="16" outlineLevel="1">
      <c r="A16" s="662"/>
      <c r="B16" s="663"/>
      <c r="C16" s="695" t="s">
        <v>424</v>
      </c>
      <c r="D16" s="664"/>
      <c r="E16" s="433" t="s">
        <v>425</v>
      </c>
      <c r="F16" s="707"/>
      <c r="G16" s="707" t="s">
        <v>708</v>
      </c>
      <c r="H16" s="711"/>
      <c r="I16" s="712" t="s">
        <v>709</v>
      </c>
      <c r="J16" s="668"/>
      <c r="K16" s="669"/>
      <c r="L16" s="670" t="s">
        <v>678</v>
      </c>
      <c r="M16" s="671"/>
      <c r="N16" s="688" t="s">
        <v>459</v>
      </c>
      <c r="O16" s="696">
        <f>countif(D2:D230,"CMS")</f>
        <v>1</v>
      </c>
      <c r="P16" s="671"/>
      <c r="Q16" s="709"/>
      <c r="R16" s="698"/>
      <c r="S16" s="697" t="s">
        <v>710</v>
      </c>
      <c r="T16" s="676"/>
      <c r="U16" s="677"/>
      <c r="V16" s="671"/>
      <c r="W16" s="671"/>
      <c r="X16" s="671"/>
      <c r="Y16" s="671"/>
      <c r="Z16" s="671"/>
      <c r="AA16" s="671"/>
      <c r="AB16" s="671"/>
      <c r="AC16" s="671"/>
      <c r="AD16" s="671"/>
      <c r="AE16" s="671"/>
      <c r="AF16" s="671"/>
      <c r="AG16" s="671"/>
    </row>
    <row r="17" outlineLevel="1">
      <c r="A17" s="678"/>
      <c r="B17" s="680"/>
      <c r="C17" s="679" t="s">
        <v>428</v>
      </c>
      <c r="D17" s="681"/>
      <c r="E17" s="423" t="s">
        <v>429</v>
      </c>
      <c r="F17" s="710"/>
      <c r="G17" s="710" t="s">
        <v>711</v>
      </c>
      <c r="H17" s="683"/>
      <c r="I17" s="684"/>
      <c r="J17" s="685"/>
      <c r="K17" s="686"/>
      <c r="L17" s="687" t="s">
        <v>678</v>
      </c>
      <c r="M17" s="671"/>
      <c r="N17" s="713" t="s">
        <v>516</v>
      </c>
      <c r="O17" s="714">
        <f>countif(D2:D230,"Calendar")</f>
        <v>1</v>
      </c>
      <c r="P17" s="671"/>
      <c r="Q17" s="706"/>
      <c r="R17" s="691"/>
      <c r="S17" s="692" t="s">
        <v>712</v>
      </c>
      <c r="T17" s="693"/>
      <c r="U17" s="694"/>
      <c r="V17" s="671"/>
      <c r="W17" s="671"/>
      <c r="X17" s="671"/>
      <c r="Y17" s="671"/>
      <c r="Z17" s="671"/>
      <c r="AA17" s="671"/>
      <c r="AB17" s="671"/>
      <c r="AC17" s="671"/>
      <c r="AD17" s="671"/>
      <c r="AE17" s="671"/>
      <c r="AF17" s="671"/>
      <c r="AG17" s="671"/>
    </row>
    <row r="18" outlineLevel="1">
      <c r="A18" s="662"/>
      <c r="B18" s="663"/>
      <c r="C18" s="695" t="s">
        <v>432</v>
      </c>
      <c r="D18" s="715"/>
      <c r="E18" s="433" t="s">
        <v>433</v>
      </c>
      <c r="F18" s="707"/>
      <c r="G18" s="707" t="s">
        <v>713</v>
      </c>
      <c r="H18" s="666"/>
      <c r="I18" s="667"/>
      <c r="J18" s="668"/>
      <c r="K18" s="669"/>
      <c r="L18" s="670" t="s">
        <v>678</v>
      </c>
      <c r="M18" s="671"/>
      <c r="N18" s="716"/>
      <c r="O18" s="716"/>
      <c r="P18" s="671"/>
      <c r="Q18" s="709"/>
      <c r="R18" s="698"/>
      <c r="S18" s="698" t="s">
        <v>714</v>
      </c>
      <c r="T18" s="676"/>
      <c r="U18" s="677"/>
      <c r="V18" s="671"/>
      <c r="W18" s="671"/>
      <c r="X18" s="671"/>
      <c r="Y18" s="671"/>
      <c r="Z18" s="671"/>
      <c r="AA18" s="671"/>
      <c r="AB18" s="671"/>
      <c r="AC18" s="671"/>
      <c r="AD18" s="671"/>
      <c r="AE18" s="671"/>
      <c r="AF18" s="671"/>
      <c r="AG18" s="671"/>
    </row>
    <row r="19" outlineLevel="1">
      <c r="A19" s="678"/>
      <c r="B19" s="680"/>
      <c r="C19" s="679" t="s">
        <v>438</v>
      </c>
      <c r="D19" s="717"/>
      <c r="E19" s="423" t="s">
        <v>1225</v>
      </c>
      <c r="F19" s="718"/>
      <c r="G19" s="718"/>
      <c r="H19" s="719" t="s">
        <v>716</v>
      </c>
      <c r="I19" s="720"/>
      <c r="J19" s="685"/>
      <c r="K19" s="686"/>
      <c r="L19" s="687" t="s">
        <v>678</v>
      </c>
      <c r="M19" s="671"/>
      <c r="N19" s="721" t="s">
        <v>717</v>
      </c>
      <c r="O19" s="722">
        <f>SUM(O2:O16)</f>
        <v>149</v>
      </c>
      <c r="P19" s="671"/>
      <c r="Q19" s="706"/>
      <c r="R19" s="691"/>
      <c r="S19" s="692" t="s">
        <v>718</v>
      </c>
      <c r="T19" s="693"/>
      <c r="U19" s="694"/>
      <c r="V19" s="671"/>
      <c r="W19" s="671"/>
      <c r="X19" s="671"/>
      <c r="Y19" s="671"/>
      <c r="Z19" s="671"/>
      <c r="AA19" s="671"/>
      <c r="AB19" s="671"/>
      <c r="AC19" s="671"/>
      <c r="AD19" s="671"/>
      <c r="AE19" s="671"/>
      <c r="AF19" s="671"/>
      <c r="AG19" s="671"/>
    </row>
    <row r="20" outlineLevel="1">
      <c r="A20" s="662"/>
      <c r="B20" s="663"/>
      <c r="C20" s="695" t="s">
        <v>451</v>
      </c>
      <c r="D20" s="715"/>
      <c r="E20" s="433" t="s">
        <v>452</v>
      </c>
      <c r="F20" s="723"/>
      <c r="G20" s="723">
        <v>5.0</v>
      </c>
      <c r="H20" s="666"/>
      <c r="I20" s="667"/>
      <c r="J20" s="668"/>
      <c r="K20" s="669"/>
      <c r="L20" s="670" t="s">
        <v>678</v>
      </c>
      <c r="M20" s="671"/>
      <c r="N20" s="724"/>
      <c r="O20" s="725"/>
      <c r="P20" s="671"/>
      <c r="Q20" s="709"/>
      <c r="R20" s="698"/>
      <c r="S20" s="697" t="s">
        <v>719</v>
      </c>
      <c r="T20" s="676"/>
      <c r="U20" s="677"/>
      <c r="V20" s="671"/>
      <c r="W20" s="671"/>
      <c r="X20" s="671"/>
      <c r="Y20" s="671"/>
      <c r="Z20" s="671"/>
      <c r="AA20" s="671"/>
      <c r="AB20" s="671"/>
      <c r="AC20" s="671"/>
      <c r="AD20" s="671"/>
      <c r="AE20" s="671"/>
      <c r="AF20" s="671"/>
      <c r="AG20" s="671"/>
    </row>
    <row r="21" outlineLevel="1">
      <c r="A21" s="678"/>
      <c r="B21" s="679" t="s">
        <v>720</v>
      </c>
      <c r="C21" s="680"/>
      <c r="D21" s="717"/>
      <c r="E21" s="423"/>
      <c r="F21" s="726"/>
      <c r="G21" s="726"/>
      <c r="H21" s="683"/>
      <c r="I21" s="684"/>
      <c r="J21" s="685"/>
      <c r="K21" s="686"/>
      <c r="L21" s="687" t="s">
        <v>678</v>
      </c>
      <c r="M21" s="671"/>
      <c r="N21" s="724"/>
      <c r="O21" s="725"/>
      <c r="P21" s="671"/>
      <c r="Q21" s="706"/>
      <c r="R21" s="691" t="s">
        <v>721</v>
      </c>
      <c r="S21" s="692"/>
      <c r="T21" s="693"/>
      <c r="U21" s="694"/>
      <c r="V21" s="671"/>
      <c r="W21" s="671"/>
      <c r="X21" s="671"/>
      <c r="Y21" s="671"/>
      <c r="Z21" s="671"/>
      <c r="AA21" s="671"/>
      <c r="AB21" s="671"/>
      <c r="AC21" s="671"/>
      <c r="AD21" s="671"/>
      <c r="AE21" s="671"/>
      <c r="AF21" s="671"/>
      <c r="AG21" s="671"/>
    </row>
    <row r="22" outlineLevel="1">
      <c r="A22" s="662"/>
      <c r="B22" s="695" t="s">
        <v>461</v>
      </c>
      <c r="C22" s="663"/>
      <c r="D22" s="715"/>
      <c r="E22" s="416"/>
      <c r="F22" s="727"/>
      <c r="G22" s="727"/>
      <c r="H22" s="666"/>
      <c r="I22" s="667"/>
      <c r="J22" s="668"/>
      <c r="K22" s="669"/>
      <c r="L22" s="670" t="s">
        <v>678</v>
      </c>
      <c r="M22" s="671"/>
      <c r="N22" s="724"/>
      <c r="O22" s="725"/>
      <c r="P22" s="671"/>
      <c r="Q22" s="709"/>
      <c r="R22" s="698" t="s">
        <v>722</v>
      </c>
      <c r="S22" s="697"/>
      <c r="T22" s="676"/>
      <c r="U22" s="677"/>
      <c r="V22" s="671"/>
      <c r="W22" s="671"/>
      <c r="X22" s="671"/>
      <c r="Y22" s="671"/>
      <c r="Z22" s="671"/>
      <c r="AA22" s="671"/>
      <c r="AB22" s="671"/>
      <c r="AC22" s="671"/>
      <c r="AD22" s="671"/>
      <c r="AE22" s="671"/>
      <c r="AF22" s="671"/>
      <c r="AG22" s="671"/>
    </row>
    <row r="23" outlineLevel="1">
      <c r="A23" s="678"/>
      <c r="B23" s="680"/>
      <c r="C23" s="679" t="s">
        <v>47</v>
      </c>
      <c r="D23" s="717"/>
      <c r="E23" s="446" t="s">
        <v>463</v>
      </c>
      <c r="F23" s="728"/>
      <c r="G23" s="728">
        <v>3448.0</v>
      </c>
      <c r="H23" s="683"/>
      <c r="I23" s="684"/>
      <c r="J23" s="685"/>
      <c r="K23" s="686"/>
      <c r="L23" s="687" t="s">
        <v>678</v>
      </c>
      <c r="M23" s="671"/>
      <c r="N23" s="724"/>
      <c r="O23" s="725"/>
      <c r="P23" s="671"/>
      <c r="Q23" s="706"/>
      <c r="R23" s="691"/>
      <c r="S23" s="691" t="s">
        <v>723</v>
      </c>
      <c r="T23" s="693"/>
      <c r="U23" s="694"/>
      <c r="V23" s="671"/>
      <c r="W23" s="671"/>
      <c r="X23" s="671"/>
      <c r="Y23" s="671"/>
      <c r="Z23" s="671"/>
      <c r="AA23" s="671"/>
      <c r="AB23" s="671"/>
      <c r="AC23" s="671"/>
      <c r="AD23" s="671"/>
      <c r="AE23" s="671"/>
      <c r="AF23" s="671"/>
      <c r="AG23" s="671"/>
    </row>
    <row r="24" outlineLevel="1">
      <c r="A24" s="662"/>
      <c r="B24" s="663"/>
      <c r="C24" s="695" t="s">
        <v>724</v>
      </c>
      <c r="D24" s="715"/>
      <c r="E24" s="449" t="s">
        <v>465</v>
      </c>
      <c r="F24" s="729"/>
      <c r="G24" s="729">
        <v>1939.0</v>
      </c>
      <c r="H24" s="666"/>
      <c r="I24" s="667"/>
      <c r="J24" s="668"/>
      <c r="K24" s="669"/>
      <c r="L24" s="670" t="s">
        <v>678</v>
      </c>
      <c r="M24" s="671"/>
      <c r="N24" s="724"/>
      <c r="O24" s="725"/>
      <c r="P24" s="671"/>
      <c r="Q24" s="709"/>
      <c r="R24" s="698"/>
      <c r="S24" s="698" t="s">
        <v>725</v>
      </c>
      <c r="T24" s="676"/>
      <c r="U24" s="677"/>
      <c r="V24" s="671"/>
      <c r="W24" s="671"/>
      <c r="X24" s="671"/>
      <c r="Y24" s="671"/>
      <c r="Z24" s="671"/>
      <c r="AA24" s="671"/>
      <c r="AB24" s="671"/>
      <c r="AC24" s="671"/>
      <c r="AD24" s="671"/>
      <c r="AE24" s="671"/>
      <c r="AF24" s="671"/>
      <c r="AG24" s="671"/>
    </row>
    <row r="25" outlineLevel="1">
      <c r="A25" s="678"/>
      <c r="B25" s="680"/>
      <c r="C25" s="679" t="s">
        <v>726</v>
      </c>
      <c r="D25" s="717"/>
      <c r="E25" s="423" t="s">
        <v>467</v>
      </c>
      <c r="F25" s="728"/>
      <c r="G25" s="728">
        <v>4560.0</v>
      </c>
      <c r="H25" s="683"/>
      <c r="I25" s="684"/>
      <c r="J25" s="685"/>
      <c r="K25" s="686"/>
      <c r="L25" s="687" t="s">
        <v>678</v>
      </c>
      <c r="M25" s="671"/>
      <c r="N25" s="724"/>
      <c r="O25" s="725"/>
      <c r="P25" s="671"/>
      <c r="Q25" s="706"/>
      <c r="R25" s="691"/>
      <c r="S25" s="691" t="s">
        <v>727</v>
      </c>
      <c r="T25" s="693"/>
      <c r="U25" s="694"/>
      <c r="V25" s="671"/>
      <c r="W25" s="671"/>
      <c r="X25" s="671"/>
      <c r="Y25" s="671"/>
      <c r="Z25" s="671"/>
      <c r="AA25" s="671"/>
      <c r="AB25" s="671"/>
      <c r="AC25" s="671"/>
      <c r="AD25" s="671"/>
      <c r="AE25" s="671"/>
      <c r="AF25" s="671"/>
      <c r="AG25" s="671"/>
    </row>
    <row r="26" outlineLevel="1">
      <c r="A26" s="662"/>
      <c r="B26" s="663"/>
      <c r="C26" s="695" t="s">
        <v>728</v>
      </c>
      <c r="D26" s="715"/>
      <c r="E26" s="416" t="s">
        <v>469</v>
      </c>
      <c r="F26" s="729"/>
      <c r="G26" s="729">
        <v>3534.0</v>
      </c>
      <c r="H26" s="666"/>
      <c r="I26" s="667"/>
      <c r="J26" s="668"/>
      <c r="K26" s="669"/>
      <c r="L26" s="670" t="s">
        <v>678</v>
      </c>
      <c r="M26" s="671"/>
      <c r="N26" s="724"/>
      <c r="O26" s="725"/>
      <c r="P26" s="671"/>
      <c r="Q26" s="709"/>
      <c r="R26" s="698"/>
      <c r="S26" s="698" t="s">
        <v>729</v>
      </c>
      <c r="T26" s="676"/>
      <c r="U26" s="677"/>
      <c r="V26" s="671"/>
      <c r="W26" s="671"/>
      <c r="X26" s="671"/>
      <c r="Y26" s="671"/>
      <c r="Z26" s="671"/>
      <c r="AA26" s="671"/>
      <c r="AB26" s="671"/>
      <c r="AC26" s="671"/>
      <c r="AD26" s="671"/>
      <c r="AE26" s="671"/>
      <c r="AF26" s="671"/>
      <c r="AG26" s="671"/>
    </row>
    <row r="27" outlineLevel="1">
      <c r="A27" s="678"/>
      <c r="B27" s="680"/>
      <c r="C27" s="679" t="s">
        <v>730</v>
      </c>
      <c r="D27" s="717"/>
      <c r="E27" s="446" t="s">
        <v>471</v>
      </c>
      <c r="F27" s="728"/>
      <c r="G27" s="728">
        <v>5328.0</v>
      </c>
      <c r="H27" s="683"/>
      <c r="I27" s="684"/>
      <c r="J27" s="685"/>
      <c r="K27" s="686"/>
      <c r="L27" s="687" t="s">
        <v>678</v>
      </c>
      <c r="M27" s="671"/>
      <c r="N27" s="724"/>
      <c r="O27" s="725"/>
      <c r="P27" s="671"/>
      <c r="Q27" s="706"/>
      <c r="R27" s="691"/>
      <c r="S27" s="691" t="s">
        <v>731</v>
      </c>
      <c r="T27" s="693"/>
      <c r="U27" s="694"/>
      <c r="V27" s="671"/>
      <c r="W27" s="671"/>
      <c r="X27" s="671"/>
      <c r="Y27" s="671"/>
      <c r="Z27" s="671"/>
      <c r="AA27" s="671"/>
      <c r="AB27" s="671"/>
      <c r="AC27" s="671"/>
      <c r="AD27" s="671"/>
      <c r="AE27" s="671"/>
      <c r="AF27" s="671"/>
      <c r="AG27" s="671"/>
    </row>
    <row r="28" outlineLevel="1">
      <c r="A28" s="662"/>
      <c r="B28" s="663"/>
      <c r="C28" s="695" t="s">
        <v>732</v>
      </c>
      <c r="D28" s="715"/>
      <c r="E28" s="433" t="s">
        <v>473</v>
      </c>
      <c r="F28" s="730"/>
      <c r="G28" s="730">
        <v>7157.0</v>
      </c>
      <c r="H28" s="666"/>
      <c r="I28" s="667"/>
      <c r="J28" s="668"/>
      <c r="K28" s="669"/>
      <c r="L28" s="670" t="s">
        <v>678</v>
      </c>
      <c r="M28" s="671"/>
      <c r="N28" s="724"/>
      <c r="O28" s="725"/>
      <c r="P28" s="671"/>
      <c r="Q28" s="709"/>
      <c r="R28" s="698"/>
      <c r="S28" s="698" t="s">
        <v>733</v>
      </c>
      <c r="T28" s="676"/>
      <c r="U28" s="677"/>
      <c r="V28" s="671"/>
      <c r="W28" s="671"/>
      <c r="X28" s="671"/>
      <c r="Y28" s="671"/>
      <c r="Z28" s="671"/>
      <c r="AA28" s="671"/>
      <c r="AB28" s="671"/>
      <c r="AC28" s="671"/>
      <c r="AD28" s="671"/>
      <c r="AE28" s="671"/>
      <c r="AF28" s="671"/>
      <c r="AG28" s="671"/>
    </row>
    <row r="29" outlineLevel="1">
      <c r="A29" s="678"/>
      <c r="B29" s="680"/>
      <c r="C29" s="679" t="s">
        <v>734</v>
      </c>
      <c r="D29" s="717"/>
      <c r="E29" s="423" t="s">
        <v>475</v>
      </c>
      <c r="F29" s="731"/>
      <c r="G29" s="731">
        <v>6610.0</v>
      </c>
      <c r="H29" s="683"/>
      <c r="I29" s="684"/>
      <c r="J29" s="685"/>
      <c r="K29" s="686"/>
      <c r="L29" s="687" t="s">
        <v>678</v>
      </c>
      <c r="M29" s="671"/>
      <c r="N29" s="724"/>
      <c r="O29" s="725"/>
      <c r="P29" s="671"/>
      <c r="Q29" s="706"/>
      <c r="R29" s="691"/>
      <c r="S29" s="691" t="s">
        <v>735</v>
      </c>
      <c r="T29" s="693"/>
      <c r="U29" s="694"/>
      <c r="V29" s="671"/>
      <c r="W29" s="671"/>
      <c r="X29" s="671"/>
      <c r="Y29" s="671"/>
      <c r="Z29" s="671"/>
      <c r="AA29" s="671"/>
      <c r="AB29" s="671"/>
      <c r="AC29" s="671"/>
      <c r="AD29" s="671"/>
      <c r="AE29" s="671"/>
      <c r="AF29" s="671"/>
      <c r="AG29" s="671"/>
    </row>
    <row r="30" outlineLevel="1">
      <c r="A30" s="662"/>
      <c r="B30" s="663"/>
      <c r="C30" s="695" t="s">
        <v>736</v>
      </c>
      <c r="D30" s="715"/>
      <c r="E30" s="433" t="s">
        <v>477</v>
      </c>
      <c r="F30" s="730"/>
      <c r="G30" s="730">
        <v>3774.0</v>
      </c>
      <c r="H30" s="666"/>
      <c r="I30" s="667"/>
      <c r="J30" s="668"/>
      <c r="K30" s="669"/>
      <c r="L30" s="670" t="s">
        <v>678</v>
      </c>
      <c r="M30" s="671"/>
      <c r="N30" s="724"/>
      <c r="O30" s="725"/>
      <c r="P30" s="671"/>
      <c r="Q30" s="709"/>
      <c r="R30" s="698"/>
      <c r="S30" s="698" t="s">
        <v>737</v>
      </c>
      <c r="T30" s="676"/>
      <c r="U30" s="677"/>
      <c r="V30" s="671"/>
      <c r="W30" s="671"/>
      <c r="X30" s="671"/>
      <c r="Y30" s="671"/>
      <c r="Z30" s="671"/>
      <c r="AA30" s="671"/>
      <c r="AB30" s="671"/>
      <c r="AC30" s="671"/>
      <c r="AD30" s="671"/>
      <c r="AE30" s="671"/>
      <c r="AF30" s="671"/>
      <c r="AG30" s="671"/>
    </row>
    <row r="31" outlineLevel="1">
      <c r="A31" s="678"/>
      <c r="B31" s="680"/>
      <c r="C31" s="679" t="s">
        <v>738</v>
      </c>
      <c r="D31" s="717"/>
      <c r="E31" s="423" t="s">
        <v>479</v>
      </c>
      <c r="F31" s="731"/>
      <c r="G31" s="731">
        <v>3208.0</v>
      </c>
      <c r="H31" s="683"/>
      <c r="I31" s="684"/>
      <c r="J31" s="685"/>
      <c r="K31" s="686"/>
      <c r="L31" s="687" t="s">
        <v>678</v>
      </c>
      <c r="M31" s="671"/>
      <c r="N31" s="724"/>
      <c r="O31" s="725"/>
      <c r="P31" s="671"/>
      <c r="Q31" s="706"/>
      <c r="R31" s="691"/>
      <c r="S31" s="691" t="s">
        <v>739</v>
      </c>
      <c r="T31" s="693"/>
      <c r="U31" s="694"/>
      <c r="V31" s="671"/>
      <c r="W31" s="671"/>
      <c r="X31" s="671"/>
      <c r="Y31" s="671"/>
      <c r="Z31" s="671"/>
      <c r="AA31" s="671"/>
      <c r="AB31" s="671"/>
      <c r="AC31" s="671"/>
      <c r="AD31" s="671"/>
      <c r="AE31" s="671"/>
      <c r="AF31" s="671"/>
      <c r="AG31" s="671"/>
    </row>
    <row r="32" outlineLevel="1">
      <c r="A32" s="662"/>
      <c r="B32" s="663"/>
      <c r="C32" s="695" t="s">
        <v>740</v>
      </c>
      <c r="D32" s="715"/>
      <c r="E32" s="416" t="s">
        <v>481</v>
      </c>
      <c r="F32" s="730"/>
      <c r="G32" s="730">
        <v>1199.0</v>
      </c>
      <c r="H32" s="666"/>
      <c r="I32" s="667"/>
      <c r="J32" s="668"/>
      <c r="K32" s="669"/>
      <c r="L32" s="670" t="s">
        <v>678</v>
      </c>
      <c r="M32" s="671"/>
      <c r="N32" s="724"/>
      <c r="O32" s="725"/>
      <c r="P32" s="671"/>
      <c r="Q32" s="709"/>
      <c r="R32" s="698"/>
      <c r="S32" s="698" t="s">
        <v>741</v>
      </c>
      <c r="T32" s="676"/>
      <c r="U32" s="677"/>
      <c r="V32" s="671"/>
      <c r="W32" s="671"/>
      <c r="X32" s="671"/>
      <c r="Y32" s="671"/>
      <c r="Z32" s="671"/>
      <c r="AA32" s="671"/>
      <c r="AB32" s="671"/>
      <c r="AC32" s="671"/>
      <c r="AD32" s="671"/>
      <c r="AE32" s="671"/>
      <c r="AF32" s="671"/>
      <c r="AG32" s="671"/>
    </row>
    <row r="33" outlineLevel="1">
      <c r="A33" s="678"/>
      <c r="B33" s="679" t="s">
        <v>743</v>
      </c>
      <c r="C33" s="680"/>
      <c r="D33" s="717"/>
      <c r="E33" s="423"/>
      <c r="F33" s="732"/>
      <c r="G33" s="732"/>
      <c r="H33" s="683"/>
      <c r="I33" s="684"/>
      <c r="J33" s="685"/>
      <c r="K33" s="686"/>
      <c r="L33" s="687" t="s">
        <v>678</v>
      </c>
      <c r="M33" s="671"/>
      <c r="N33" s="724"/>
      <c r="O33" s="725"/>
      <c r="P33" s="671"/>
      <c r="Q33" s="706"/>
      <c r="R33" s="691" t="s">
        <v>744</v>
      </c>
      <c r="S33" s="692"/>
      <c r="T33" s="693"/>
      <c r="U33" s="694"/>
      <c r="V33" s="671"/>
      <c r="W33" s="671"/>
      <c r="X33" s="671"/>
      <c r="Y33" s="671"/>
      <c r="Z33" s="671"/>
      <c r="AA33" s="671"/>
      <c r="AB33" s="671"/>
      <c r="AC33" s="671"/>
      <c r="AD33" s="671"/>
      <c r="AE33" s="671"/>
      <c r="AF33" s="671"/>
      <c r="AG33" s="671"/>
    </row>
    <row r="34" outlineLevel="1">
      <c r="A34" s="662"/>
      <c r="B34" s="663"/>
      <c r="C34" s="695" t="s">
        <v>745</v>
      </c>
      <c r="D34" s="715"/>
      <c r="E34" s="416" t="s">
        <v>381</v>
      </c>
      <c r="F34" s="729"/>
      <c r="G34" s="729">
        <v>19.0</v>
      </c>
      <c r="H34" s="666"/>
      <c r="I34" s="712" t="s">
        <v>746</v>
      </c>
      <c r="J34" s="668"/>
      <c r="K34" s="669"/>
      <c r="L34" s="670" t="s">
        <v>678</v>
      </c>
      <c r="M34" s="671"/>
      <c r="N34" s="724"/>
      <c r="O34" s="725"/>
      <c r="P34" s="671"/>
      <c r="Q34" s="709"/>
      <c r="R34" s="698"/>
      <c r="S34" s="698" t="s">
        <v>747</v>
      </c>
      <c r="T34" s="676"/>
      <c r="U34" s="677"/>
      <c r="V34" s="671"/>
      <c r="W34" s="671"/>
      <c r="X34" s="671"/>
      <c r="Y34" s="671"/>
      <c r="Z34" s="671"/>
      <c r="AA34" s="671"/>
      <c r="AB34" s="671"/>
      <c r="AC34" s="671"/>
      <c r="AD34" s="671"/>
      <c r="AE34" s="671"/>
      <c r="AF34" s="671"/>
      <c r="AG34" s="671"/>
    </row>
    <row r="35" outlineLevel="1">
      <c r="A35" s="678"/>
      <c r="B35" s="680"/>
      <c r="C35" s="679" t="s">
        <v>748</v>
      </c>
      <c r="D35" s="717"/>
      <c r="E35" s="446" t="s">
        <v>611</v>
      </c>
      <c r="F35" s="732"/>
      <c r="G35" s="732"/>
      <c r="H35" s="683"/>
      <c r="I35" s="684"/>
      <c r="J35" s="685"/>
      <c r="K35" s="686"/>
      <c r="L35" s="687" t="s">
        <v>678</v>
      </c>
      <c r="M35" s="671"/>
      <c r="N35" s="724"/>
      <c r="O35" s="725"/>
      <c r="P35" s="671"/>
      <c r="Q35" s="706"/>
      <c r="R35" s="691"/>
      <c r="S35" s="691" t="s">
        <v>749</v>
      </c>
      <c r="T35" s="693"/>
      <c r="U35" s="694"/>
      <c r="V35" s="671"/>
      <c r="W35" s="671"/>
      <c r="X35" s="671"/>
      <c r="Y35" s="671"/>
      <c r="Z35" s="671"/>
      <c r="AA35" s="671"/>
      <c r="AB35" s="671"/>
      <c r="AC35" s="671"/>
      <c r="AD35" s="671"/>
      <c r="AE35" s="671"/>
      <c r="AF35" s="671"/>
      <c r="AG35" s="671"/>
    </row>
    <row r="36" outlineLevel="1">
      <c r="A36" s="662"/>
      <c r="B36" s="663"/>
      <c r="C36" s="695" t="s">
        <v>750</v>
      </c>
      <c r="D36" s="715"/>
      <c r="E36" s="433" t="s">
        <v>582</v>
      </c>
      <c r="F36" s="729"/>
      <c r="G36" s="729">
        <v>88.0</v>
      </c>
      <c r="H36" s="666"/>
      <c r="I36" s="667"/>
      <c r="J36" s="668"/>
      <c r="K36" s="669"/>
      <c r="L36" s="670" t="s">
        <v>678</v>
      </c>
      <c r="M36" s="671"/>
      <c r="N36" s="724"/>
      <c r="O36" s="725"/>
      <c r="P36" s="671"/>
      <c r="Q36" s="709"/>
      <c r="R36" s="698"/>
      <c r="S36" s="698" t="s">
        <v>751</v>
      </c>
      <c r="T36" s="676"/>
      <c r="U36" s="677"/>
      <c r="V36" s="671"/>
      <c r="W36" s="671"/>
      <c r="X36" s="671"/>
      <c r="Y36" s="671"/>
      <c r="Z36" s="671"/>
      <c r="AA36" s="671"/>
      <c r="AB36" s="671"/>
      <c r="AC36" s="671"/>
      <c r="AD36" s="671"/>
      <c r="AE36" s="671"/>
      <c r="AF36" s="671"/>
      <c r="AG36" s="671"/>
    </row>
    <row r="37" outlineLevel="1">
      <c r="A37" s="678"/>
      <c r="B37" s="680"/>
      <c r="C37" s="679" t="s">
        <v>752</v>
      </c>
      <c r="D37" s="717"/>
      <c r="E37" s="446" t="s">
        <v>753</v>
      </c>
      <c r="F37" s="732"/>
      <c r="G37" s="732"/>
      <c r="H37" s="683"/>
      <c r="I37" s="684"/>
      <c r="J37" s="685"/>
      <c r="K37" s="686"/>
      <c r="L37" s="687" t="s">
        <v>678</v>
      </c>
      <c r="M37" s="671"/>
      <c r="N37" s="724"/>
      <c r="O37" s="725"/>
      <c r="P37" s="671"/>
      <c r="Q37" s="706"/>
      <c r="R37" s="691"/>
      <c r="S37" s="691" t="s">
        <v>754</v>
      </c>
      <c r="T37" s="693"/>
      <c r="U37" s="694"/>
      <c r="V37" s="671"/>
      <c r="W37" s="671"/>
      <c r="X37" s="671"/>
      <c r="Y37" s="671"/>
      <c r="Z37" s="671"/>
      <c r="AA37" s="671"/>
      <c r="AB37" s="671"/>
      <c r="AC37" s="671"/>
      <c r="AD37" s="671"/>
      <c r="AE37" s="671"/>
      <c r="AF37" s="671"/>
      <c r="AG37" s="671"/>
    </row>
    <row r="38" outlineLevel="1">
      <c r="A38" s="662"/>
      <c r="B38" s="695" t="s">
        <v>484</v>
      </c>
      <c r="C38" s="663"/>
      <c r="D38" s="715"/>
      <c r="E38" s="433" t="s">
        <v>486</v>
      </c>
      <c r="F38" s="727"/>
      <c r="G38" s="727"/>
      <c r="H38" s="666"/>
      <c r="I38" s="667"/>
      <c r="J38" s="668"/>
      <c r="K38" s="669"/>
      <c r="L38" s="670" t="s">
        <v>678</v>
      </c>
      <c r="M38" s="671"/>
      <c r="N38" s="724"/>
      <c r="O38" s="725"/>
      <c r="P38" s="671"/>
      <c r="Q38" s="709"/>
      <c r="R38" s="698" t="s">
        <v>755</v>
      </c>
      <c r="S38" s="697"/>
      <c r="T38" s="676"/>
      <c r="U38" s="677"/>
      <c r="V38" s="671"/>
      <c r="W38" s="671"/>
      <c r="X38" s="671"/>
      <c r="Y38" s="671"/>
      <c r="Z38" s="671"/>
      <c r="AA38" s="671"/>
      <c r="AB38" s="671"/>
      <c r="AC38" s="671"/>
      <c r="AD38" s="671"/>
      <c r="AE38" s="671"/>
      <c r="AF38" s="671"/>
      <c r="AG38" s="671"/>
    </row>
    <row r="39" outlineLevel="1">
      <c r="A39" s="678"/>
      <c r="B39" s="679" t="s">
        <v>756</v>
      </c>
      <c r="C39" s="680"/>
      <c r="D39" s="717"/>
      <c r="E39" s="446" t="s">
        <v>757</v>
      </c>
      <c r="F39" s="732"/>
      <c r="G39" s="732"/>
      <c r="H39" s="703"/>
      <c r="I39" s="733" t="s">
        <v>758</v>
      </c>
      <c r="J39" s="685"/>
      <c r="K39" s="686"/>
      <c r="L39" s="687" t="s">
        <v>678</v>
      </c>
      <c r="M39" s="671"/>
      <c r="N39" s="724"/>
      <c r="O39" s="725"/>
      <c r="P39" s="671"/>
      <c r="Q39" s="706"/>
      <c r="R39" s="691" t="s">
        <v>759</v>
      </c>
      <c r="S39" s="692"/>
      <c r="T39" s="693"/>
      <c r="U39" s="694"/>
      <c r="V39" s="671"/>
      <c r="W39" s="671"/>
      <c r="X39" s="671"/>
      <c r="Y39" s="671"/>
      <c r="Z39" s="671"/>
      <c r="AA39" s="671"/>
      <c r="AB39" s="671"/>
      <c r="AC39" s="671"/>
      <c r="AD39" s="671"/>
      <c r="AE39" s="671"/>
      <c r="AF39" s="671"/>
      <c r="AG39" s="671"/>
    </row>
    <row r="40" outlineLevel="1">
      <c r="A40" s="734"/>
      <c r="B40" s="662" t="s">
        <v>760</v>
      </c>
      <c r="C40" s="663"/>
      <c r="D40" s="715"/>
      <c r="E40" s="416"/>
      <c r="F40" s="727"/>
      <c r="G40" s="727"/>
      <c r="H40" s="666"/>
      <c r="I40" s="667"/>
      <c r="J40" s="668"/>
      <c r="K40" s="669"/>
      <c r="L40" s="670" t="s">
        <v>678</v>
      </c>
      <c r="M40" s="671"/>
      <c r="N40" s="724"/>
      <c r="O40" s="725"/>
      <c r="P40" s="671"/>
      <c r="Q40" s="709"/>
      <c r="R40" s="698"/>
      <c r="S40" s="697"/>
      <c r="T40" s="676"/>
      <c r="U40" s="677"/>
      <c r="V40" s="671"/>
      <c r="W40" s="671"/>
      <c r="X40" s="671"/>
      <c r="Y40" s="671"/>
      <c r="Z40" s="671"/>
      <c r="AA40" s="671"/>
      <c r="AB40" s="671"/>
      <c r="AC40" s="671"/>
      <c r="AD40" s="671"/>
      <c r="AE40" s="671"/>
      <c r="AF40" s="671"/>
      <c r="AG40" s="671"/>
    </row>
    <row r="41" outlineLevel="1">
      <c r="A41" s="678"/>
      <c r="B41" s="702"/>
      <c r="C41" s="679" t="s">
        <v>559</v>
      </c>
      <c r="D41" s="717"/>
      <c r="E41" s="446" t="s">
        <v>560</v>
      </c>
      <c r="F41" s="728"/>
      <c r="G41" s="728">
        <v>1.0</v>
      </c>
      <c r="H41" s="683"/>
      <c r="I41" s="684"/>
      <c r="J41" s="685"/>
      <c r="K41" s="686"/>
      <c r="L41" s="687" t="s">
        <v>678</v>
      </c>
      <c r="M41" s="671"/>
      <c r="N41" s="724"/>
      <c r="O41" s="725"/>
      <c r="P41" s="671"/>
      <c r="Q41" s="706"/>
      <c r="R41" s="691"/>
      <c r="S41" s="692"/>
      <c r="T41" s="693"/>
      <c r="U41" s="694"/>
      <c r="V41" s="671"/>
      <c r="W41" s="671"/>
      <c r="X41" s="671"/>
      <c r="Y41" s="671"/>
      <c r="Z41" s="671"/>
      <c r="AA41" s="671"/>
      <c r="AB41" s="671"/>
      <c r="AC41" s="671"/>
      <c r="AD41" s="671"/>
      <c r="AE41" s="671"/>
      <c r="AF41" s="671"/>
      <c r="AG41" s="671"/>
    </row>
    <row r="42" outlineLevel="1">
      <c r="A42" s="662"/>
      <c r="B42" s="735"/>
      <c r="C42" s="695" t="s">
        <v>761</v>
      </c>
      <c r="D42" s="715"/>
      <c r="E42" s="433" t="s">
        <v>562</v>
      </c>
      <c r="F42" s="727"/>
      <c r="G42" s="727"/>
      <c r="H42" s="666"/>
      <c r="I42" s="667"/>
      <c r="J42" s="668"/>
      <c r="K42" s="669"/>
      <c r="L42" s="670" t="s">
        <v>678</v>
      </c>
      <c r="M42" s="671"/>
      <c r="N42" s="724"/>
      <c r="O42" s="725"/>
      <c r="P42" s="671"/>
      <c r="Q42" s="709"/>
      <c r="R42" s="698"/>
      <c r="S42" s="697"/>
      <c r="T42" s="676"/>
      <c r="U42" s="677"/>
      <c r="V42" s="671"/>
      <c r="W42" s="671"/>
      <c r="X42" s="671"/>
      <c r="Y42" s="671"/>
      <c r="Z42" s="671"/>
      <c r="AA42" s="671"/>
      <c r="AB42" s="671"/>
      <c r="AC42" s="671"/>
      <c r="AD42" s="671"/>
      <c r="AE42" s="671"/>
      <c r="AF42" s="671"/>
      <c r="AG42" s="671"/>
    </row>
    <row r="43" outlineLevel="1">
      <c r="A43" s="678"/>
      <c r="B43" s="702"/>
      <c r="C43" s="699" t="s">
        <v>563</v>
      </c>
      <c r="D43" s="717"/>
      <c r="E43" s="446" t="s">
        <v>564</v>
      </c>
      <c r="F43" s="732"/>
      <c r="G43" s="732"/>
      <c r="H43" s="683"/>
      <c r="I43" s="684"/>
      <c r="J43" s="685"/>
      <c r="K43" s="686"/>
      <c r="L43" s="687" t="s">
        <v>678</v>
      </c>
      <c r="M43" s="671"/>
      <c r="N43" s="724"/>
      <c r="O43" s="725"/>
      <c r="P43" s="671"/>
      <c r="Q43" s="706"/>
      <c r="R43" s="691"/>
      <c r="S43" s="692"/>
      <c r="T43" s="693"/>
      <c r="U43" s="694"/>
      <c r="V43" s="671"/>
      <c r="W43" s="671"/>
      <c r="X43" s="671"/>
      <c r="Y43" s="671"/>
      <c r="Z43" s="671"/>
      <c r="AA43" s="671"/>
      <c r="AB43" s="671"/>
      <c r="AC43" s="671"/>
      <c r="AD43" s="671"/>
      <c r="AE43" s="671"/>
      <c r="AF43" s="671"/>
      <c r="AG43" s="671"/>
    </row>
    <row r="44" outlineLevel="1">
      <c r="A44" s="662"/>
      <c r="B44" s="735"/>
      <c r="C44" s="695" t="s">
        <v>565</v>
      </c>
      <c r="D44" s="715"/>
      <c r="E44" s="433" t="s">
        <v>566</v>
      </c>
      <c r="F44" s="729"/>
      <c r="G44" s="729">
        <v>1.0</v>
      </c>
      <c r="H44" s="666"/>
      <c r="I44" s="667"/>
      <c r="J44" s="668"/>
      <c r="K44" s="669"/>
      <c r="L44" s="670" t="s">
        <v>678</v>
      </c>
      <c r="M44" s="671"/>
      <c r="N44" s="724"/>
      <c r="O44" s="725"/>
      <c r="P44" s="671"/>
      <c r="Q44" s="709"/>
      <c r="R44" s="698"/>
      <c r="S44" s="697"/>
      <c r="T44" s="676"/>
      <c r="U44" s="677"/>
      <c r="V44" s="671"/>
      <c r="W44" s="671"/>
      <c r="X44" s="671"/>
      <c r="Y44" s="671"/>
      <c r="Z44" s="671"/>
      <c r="AA44" s="671"/>
      <c r="AB44" s="671"/>
      <c r="AC44" s="671"/>
      <c r="AD44" s="671"/>
      <c r="AE44" s="671"/>
      <c r="AF44" s="671"/>
      <c r="AG44" s="671"/>
    </row>
    <row r="45" outlineLevel="1">
      <c r="A45" s="678"/>
      <c r="B45" s="702"/>
      <c r="C45" s="679" t="s">
        <v>762</v>
      </c>
      <c r="D45" s="717"/>
      <c r="E45" s="446" t="s">
        <v>568</v>
      </c>
      <c r="F45" s="732"/>
      <c r="G45" s="732"/>
      <c r="H45" s="683"/>
      <c r="I45" s="684"/>
      <c r="J45" s="685"/>
      <c r="K45" s="686"/>
      <c r="L45" s="687" t="s">
        <v>678</v>
      </c>
      <c r="M45" s="671"/>
      <c r="N45" s="724"/>
      <c r="O45" s="725"/>
      <c r="P45" s="671"/>
      <c r="Q45" s="706"/>
      <c r="R45" s="691" t="s">
        <v>763</v>
      </c>
      <c r="S45" s="692"/>
      <c r="T45" s="693"/>
      <c r="U45" s="694"/>
      <c r="V45" s="671"/>
      <c r="W45" s="671"/>
      <c r="X45" s="671"/>
      <c r="Y45" s="671"/>
      <c r="Z45" s="671"/>
      <c r="AA45" s="671"/>
      <c r="AB45" s="671"/>
      <c r="AC45" s="671"/>
      <c r="AD45" s="671"/>
      <c r="AE45" s="671"/>
      <c r="AF45" s="671"/>
      <c r="AG45" s="671"/>
    </row>
    <row r="46" outlineLevel="1">
      <c r="A46" s="662"/>
      <c r="B46" s="701" t="s">
        <v>764</v>
      </c>
      <c r="C46" s="695"/>
      <c r="D46" s="715"/>
      <c r="E46" s="736"/>
      <c r="F46" s="727"/>
      <c r="G46" s="727"/>
      <c r="H46" s="666"/>
      <c r="I46" s="667"/>
      <c r="J46" s="668"/>
      <c r="K46" s="669"/>
      <c r="L46" s="670" t="s">
        <v>678</v>
      </c>
      <c r="M46" s="671"/>
      <c r="N46" s="724"/>
      <c r="O46" s="725"/>
      <c r="P46" s="671"/>
      <c r="Q46" s="709"/>
      <c r="R46" s="698"/>
      <c r="S46" s="697"/>
      <c r="T46" s="676"/>
      <c r="U46" s="677"/>
      <c r="V46" s="671"/>
      <c r="W46" s="671"/>
      <c r="X46" s="671"/>
      <c r="Y46" s="671"/>
      <c r="Z46" s="671"/>
      <c r="AA46" s="671"/>
      <c r="AB46" s="671"/>
      <c r="AC46" s="671"/>
      <c r="AD46" s="671"/>
      <c r="AE46" s="671"/>
      <c r="AF46" s="671"/>
      <c r="AG46" s="671"/>
    </row>
    <row r="47" outlineLevel="1">
      <c r="A47" s="678"/>
      <c r="B47" s="702"/>
      <c r="C47" s="737" t="s">
        <v>765</v>
      </c>
      <c r="D47" s="717"/>
      <c r="E47" s="738"/>
      <c r="F47" s="728"/>
      <c r="G47" s="728">
        <v>0.0</v>
      </c>
      <c r="H47" s="719" t="s">
        <v>766</v>
      </c>
      <c r="I47" s="699" t="s">
        <v>767</v>
      </c>
      <c r="J47" s="685"/>
      <c r="K47" s="686"/>
      <c r="L47" s="687" t="s">
        <v>678</v>
      </c>
      <c r="M47" s="671"/>
      <c r="N47" s="724"/>
      <c r="O47" s="725"/>
      <c r="P47" s="671"/>
      <c r="Q47" s="706"/>
      <c r="R47" s="691"/>
      <c r="S47" s="692"/>
      <c r="T47" s="693"/>
      <c r="U47" s="694"/>
      <c r="V47" s="671"/>
      <c r="W47" s="671"/>
      <c r="X47" s="671"/>
      <c r="Y47" s="671"/>
      <c r="Z47" s="671"/>
      <c r="AA47" s="671"/>
      <c r="AB47" s="671"/>
      <c r="AC47" s="671"/>
      <c r="AD47" s="671"/>
      <c r="AE47" s="671"/>
      <c r="AF47" s="671"/>
      <c r="AG47" s="671"/>
    </row>
    <row r="48" outlineLevel="1">
      <c r="A48" s="662"/>
      <c r="B48" s="735"/>
      <c r="C48" s="739" t="s">
        <v>768</v>
      </c>
      <c r="D48" s="715"/>
      <c r="E48" s="736"/>
      <c r="F48" s="729"/>
      <c r="G48" s="729">
        <v>0.0</v>
      </c>
      <c r="H48" s="700" t="s">
        <v>766</v>
      </c>
      <c r="I48" s="701" t="s">
        <v>767</v>
      </c>
      <c r="J48" s="668"/>
      <c r="K48" s="669"/>
      <c r="L48" s="670" t="s">
        <v>678</v>
      </c>
      <c r="M48" s="671"/>
      <c r="N48" s="724"/>
      <c r="O48" s="725"/>
      <c r="P48" s="671"/>
      <c r="Q48" s="709"/>
      <c r="R48" s="698"/>
      <c r="S48" s="697"/>
      <c r="T48" s="676"/>
      <c r="U48" s="677"/>
      <c r="V48" s="671"/>
      <c r="W48" s="671"/>
      <c r="X48" s="671"/>
      <c r="Y48" s="671"/>
      <c r="Z48" s="671"/>
      <c r="AA48" s="671"/>
      <c r="AB48" s="671"/>
      <c r="AC48" s="671"/>
      <c r="AD48" s="671"/>
      <c r="AE48" s="671"/>
      <c r="AF48" s="671"/>
      <c r="AG48" s="671"/>
    </row>
    <row r="49" outlineLevel="1">
      <c r="A49" s="678"/>
      <c r="B49" s="702"/>
      <c r="C49" s="737" t="s">
        <v>769</v>
      </c>
      <c r="D49" s="717"/>
      <c r="E49" s="738"/>
      <c r="F49" s="728"/>
      <c r="G49" s="728">
        <v>0.0</v>
      </c>
      <c r="H49" s="719" t="s">
        <v>766</v>
      </c>
      <c r="I49" s="699" t="s">
        <v>767</v>
      </c>
      <c r="J49" s="685"/>
      <c r="K49" s="686"/>
      <c r="L49" s="687" t="s">
        <v>678</v>
      </c>
      <c r="M49" s="671"/>
      <c r="N49" s="724"/>
      <c r="O49" s="725"/>
      <c r="P49" s="671"/>
      <c r="Q49" s="706"/>
      <c r="R49" s="691"/>
      <c r="S49" s="692"/>
      <c r="T49" s="693"/>
      <c r="U49" s="694"/>
      <c r="V49" s="671"/>
      <c r="W49" s="671"/>
      <c r="X49" s="671"/>
      <c r="Y49" s="671"/>
      <c r="Z49" s="671"/>
      <c r="AA49" s="671"/>
      <c r="AB49" s="671"/>
      <c r="AC49" s="671"/>
      <c r="AD49" s="671"/>
      <c r="AE49" s="671"/>
      <c r="AF49" s="671"/>
      <c r="AG49" s="671"/>
    </row>
    <row r="50" outlineLevel="1">
      <c r="A50" s="662"/>
      <c r="B50" s="735"/>
      <c r="C50" s="739" t="s">
        <v>770</v>
      </c>
      <c r="D50" s="715"/>
      <c r="E50" s="736"/>
      <c r="F50" s="729"/>
      <c r="G50" s="729">
        <v>0.0</v>
      </c>
      <c r="H50" s="700" t="s">
        <v>766</v>
      </c>
      <c r="I50" s="701" t="s">
        <v>767</v>
      </c>
      <c r="J50" s="668"/>
      <c r="K50" s="669"/>
      <c r="L50" s="670" t="s">
        <v>678</v>
      </c>
      <c r="M50" s="671"/>
      <c r="N50" s="724"/>
      <c r="O50" s="725"/>
      <c r="P50" s="671"/>
      <c r="Q50" s="709"/>
      <c r="R50" s="698"/>
      <c r="S50" s="697"/>
      <c r="T50" s="676"/>
      <c r="U50" s="677"/>
      <c r="V50" s="671"/>
      <c r="W50" s="671"/>
      <c r="X50" s="671"/>
      <c r="Y50" s="671"/>
      <c r="Z50" s="671"/>
      <c r="AA50" s="671"/>
      <c r="AB50" s="671"/>
      <c r="AC50" s="671"/>
      <c r="AD50" s="671"/>
      <c r="AE50" s="671"/>
      <c r="AF50" s="671"/>
      <c r="AG50" s="671"/>
    </row>
    <row r="51" outlineLevel="1">
      <c r="A51" s="678"/>
      <c r="B51" s="702"/>
      <c r="C51" s="737" t="s">
        <v>771</v>
      </c>
      <c r="D51" s="717"/>
      <c r="E51" s="738"/>
      <c r="F51" s="728"/>
      <c r="G51" s="728">
        <v>0.0</v>
      </c>
      <c r="H51" s="719" t="s">
        <v>766</v>
      </c>
      <c r="I51" s="699" t="s">
        <v>767</v>
      </c>
      <c r="J51" s="685"/>
      <c r="K51" s="686"/>
      <c r="L51" s="687" t="s">
        <v>678</v>
      </c>
      <c r="M51" s="671"/>
      <c r="N51" s="724"/>
      <c r="O51" s="725"/>
      <c r="P51" s="671"/>
      <c r="Q51" s="706"/>
      <c r="R51" s="691"/>
      <c r="S51" s="692"/>
      <c r="T51" s="693"/>
      <c r="U51" s="694"/>
      <c r="V51" s="671"/>
      <c r="W51" s="671"/>
      <c r="X51" s="671"/>
      <c r="Y51" s="671"/>
      <c r="Z51" s="671"/>
      <c r="AA51" s="671"/>
      <c r="AB51" s="671"/>
      <c r="AC51" s="671"/>
      <c r="AD51" s="671"/>
      <c r="AE51" s="671"/>
      <c r="AF51" s="671"/>
      <c r="AG51" s="671"/>
    </row>
    <row r="52">
      <c r="A52" s="740" t="s">
        <v>11</v>
      </c>
      <c r="B52" s="741"/>
      <c r="C52" s="741"/>
      <c r="D52" s="742"/>
      <c r="E52" s="511"/>
      <c r="F52" s="743"/>
      <c r="G52" s="743"/>
      <c r="H52" s="744"/>
      <c r="I52" s="745"/>
      <c r="J52" s="746"/>
      <c r="K52" s="747"/>
      <c r="L52" s="748" t="s">
        <v>678</v>
      </c>
      <c r="M52" s="671"/>
      <c r="N52" s="724"/>
      <c r="O52" s="725"/>
      <c r="P52" s="671"/>
      <c r="Q52" s="674" t="s">
        <v>772</v>
      </c>
      <c r="R52" s="675"/>
      <c r="S52" s="675"/>
      <c r="T52" s="676"/>
      <c r="U52" s="677"/>
      <c r="V52" s="671"/>
      <c r="W52" s="671"/>
      <c r="X52" s="671"/>
      <c r="Y52" s="671"/>
      <c r="Z52" s="671"/>
      <c r="AA52" s="671"/>
      <c r="AB52" s="671"/>
      <c r="AC52" s="671"/>
      <c r="AD52" s="671"/>
      <c r="AE52" s="671"/>
      <c r="AF52" s="671"/>
      <c r="AG52" s="671"/>
    </row>
    <row r="53" outlineLevel="1">
      <c r="A53" s="749"/>
      <c r="B53" s="679" t="s">
        <v>12</v>
      </c>
      <c r="C53" s="680"/>
      <c r="D53" s="717"/>
      <c r="E53" s="423"/>
      <c r="F53" s="732"/>
      <c r="G53" s="732"/>
      <c r="H53" s="683"/>
      <c r="I53" s="684"/>
      <c r="J53" s="685"/>
      <c r="K53" s="686"/>
      <c r="L53" s="687" t="s">
        <v>678</v>
      </c>
      <c r="M53" s="671"/>
      <c r="N53" s="724"/>
      <c r="O53" s="724"/>
      <c r="P53" s="671"/>
      <c r="Q53" s="706"/>
      <c r="R53" s="750" t="s">
        <v>773</v>
      </c>
      <c r="S53" s="751"/>
      <c r="T53" s="693"/>
      <c r="U53" s="694"/>
      <c r="V53" s="671"/>
      <c r="W53" s="671"/>
      <c r="X53" s="671"/>
      <c r="Y53" s="671"/>
      <c r="Z53" s="671"/>
      <c r="AA53" s="671"/>
      <c r="AB53" s="671"/>
      <c r="AC53" s="671"/>
      <c r="AD53" s="671"/>
      <c r="AE53" s="671"/>
      <c r="AF53" s="671"/>
      <c r="AG53" s="671"/>
    </row>
    <row r="54" outlineLevel="2">
      <c r="A54" s="752"/>
      <c r="B54" s="695"/>
      <c r="C54" s="695" t="s">
        <v>13</v>
      </c>
      <c r="D54" s="753" t="s">
        <v>679</v>
      </c>
      <c r="E54" s="416" t="s">
        <v>774</v>
      </c>
      <c r="F54" s="754"/>
      <c r="G54" s="754" t="s">
        <v>851</v>
      </c>
      <c r="H54" s="700"/>
      <c r="I54" s="712" t="s">
        <v>746</v>
      </c>
      <c r="J54" s="755"/>
      <c r="K54" s="756"/>
      <c r="L54" s="670" t="s">
        <v>678</v>
      </c>
      <c r="M54" s="671"/>
      <c r="N54" s="724"/>
      <c r="O54" s="724"/>
      <c r="P54" s="671"/>
      <c r="Q54" s="709"/>
      <c r="R54" s="757"/>
      <c r="S54" s="757" t="s">
        <v>775</v>
      </c>
      <c r="T54" s="758"/>
      <c r="U54" s="677"/>
      <c r="V54" s="671"/>
      <c r="W54" s="671"/>
      <c r="X54" s="671"/>
      <c r="Y54" s="671"/>
      <c r="Z54" s="671"/>
      <c r="AA54" s="671"/>
      <c r="AB54" s="671"/>
      <c r="AC54" s="671"/>
      <c r="AD54" s="671"/>
      <c r="AE54" s="671"/>
      <c r="AF54" s="671"/>
      <c r="AG54" s="671"/>
    </row>
    <row r="55" outlineLevel="2">
      <c r="A55" s="749"/>
      <c r="B55" s="679"/>
      <c r="C55" s="679" t="s">
        <v>16</v>
      </c>
      <c r="D55" s="759" t="s">
        <v>679</v>
      </c>
      <c r="E55" s="423" t="s">
        <v>24</v>
      </c>
      <c r="F55" s="760"/>
      <c r="G55" s="760"/>
      <c r="H55" s="719" t="s">
        <v>776</v>
      </c>
      <c r="I55" s="761" t="s">
        <v>746</v>
      </c>
      <c r="J55" s="704"/>
      <c r="K55" s="705"/>
      <c r="L55" s="687" t="s">
        <v>678</v>
      </c>
      <c r="M55" s="671"/>
      <c r="N55" s="724"/>
      <c r="O55" s="724"/>
      <c r="P55" s="671"/>
      <c r="Q55" s="706"/>
      <c r="R55" s="750"/>
      <c r="S55" s="750" t="s">
        <v>777</v>
      </c>
      <c r="T55" s="762"/>
      <c r="U55" s="694"/>
      <c r="V55" s="671"/>
      <c r="W55" s="671"/>
      <c r="X55" s="671"/>
      <c r="Y55" s="671"/>
      <c r="Z55" s="671"/>
      <c r="AA55" s="671"/>
      <c r="AB55" s="671"/>
      <c r="AC55" s="671"/>
      <c r="AD55" s="671"/>
      <c r="AE55" s="671"/>
      <c r="AF55" s="671"/>
      <c r="AG55" s="671"/>
    </row>
    <row r="56" outlineLevel="2">
      <c r="A56" s="752"/>
      <c r="B56" s="695"/>
      <c r="C56" s="695" t="s">
        <v>778</v>
      </c>
      <c r="D56" s="753" t="s">
        <v>679</v>
      </c>
      <c r="E56" s="416" t="s">
        <v>17</v>
      </c>
      <c r="F56" s="754"/>
      <c r="G56" s="754"/>
      <c r="H56" s="700"/>
      <c r="I56" s="756"/>
      <c r="J56" s="755"/>
      <c r="K56" s="756"/>
      <c r="L56" s="670" t="s">
        <v>678</v>
      </c>
      <c r="M56" s="671"/>
      <c r="N56" s="724"/>
      <c r="O56" s="724"/>
      <c r="P56" s="671"/>
      <c r="Q56" s="709"/>
      <c r="R56" s="757"/>
      <c r="S56" s="757" t="s">
        <v>779</v>
      </c>
      <c r="T56" s="758"/>
      <c r="U56" s="677"/>
      <c r="V56" s="671"/>
      <c r="W56" s="671"/>
      <c r="X56" s="671"/>
      <c r="Y56" s="671"/>
      <c r="Z56" s="671"/>
      <c r="AA56" s="671"/>
      <c r="AB56" s="671"/>
      <c r="AC56" s="671"/>
      <c r="AD56" s="671"/>
      <c r="AE56" s="671"/>
      <c r="AF56" s="671"/>
      <c r="AG56" s="671"/>
    </row>
    <row r="57" outlineLevel="2">
      <c r="A57" s="749"/>
      <c r="B57" s="679"/>
      <c r="C57" s="679" t="s">
        <v>20</v>
      </c>
      <c r="D57" s="759" t="s">
        <v>21</v>
      </c>
      <c r="E57" s="446" t="s">
        <v>780</v>
      </c>
      <c r="F57" s="760"/>
      <c r="G57" s="760" t="s">
        <v>929</v>
      </c>
      <c r="H57" s="719"/>
      <c r="I57" s="761" t="s">
        <v>781</v>
      </c>
      <c r="J57" s="704"/>
      <c r="K57" s="705"/>
      <c r="L57" s="687" t="s">
        <v>678</v>
      </c>
      <c r="M57" s="671"/>
      <c r="N57" s="724"/>
      <c r="O57" s="724"/>
      <c r="P57" s="671"/>
      <c r="Q57" s="706"/>
      <c r="R57" s="750"/>
      <c r="S57" s="750" t="s">
        <v>782</v>
      </c>
      <c r="T57" s="762"/>
      <c r="U57" s="694"/>
      <c r="V57" s="671"/>
      <c r="W57" s="671"/>
      <c r="X57" s="671"/>
      <c r="Y57" s="671"/>
      <c r="Z57" s="671"/>
      <c r="AA57" s="671"/>
      <c r="AB57" s="671"/>
      <c r="AC57" s="671"/>
      <c r="AD57" s="671"/>
      <c r="AE57" s="671"/>
      <c r="AF57" s="671"/>
      <c r="AG57" s="671"/>
    </row>
    <row r="58" outlineLevel="2">
      <c r="A58" s="752"/>
      <c r="B58" s="695"/>
      <c r="C58" s="763" t="s">
        <v>23</v>
      </c>
      <c r="D58" s="753" t="s">
        <v>679</v>
      </c>
      <c r="E58" s="416" t="s">
        <v>783</v>
      </c>
      <c r="F58" s="754"/>
      <c r="G58" s="754"/>
      <c r="H58" s="764"/>
      <c r="I58" s="765" t="s">
        <v>784</v>
      </c>
      <c r="J58" s="766"/>
      <c r="K58" s="767"/>
      <c r="L58" s="670" t="s">
        <v>678</v>
      </c>
      <c r="M58" s="671"/>
      <c r="N58" s="724"/>
      <c r="O58" s="724"/>
      <c r="P58" s="671"/>
      <c r="Q58" s="709"/>
      <c r="R58" s="757"/>
      <c r="S58" s="768" t="s">
        <v>785</v>
      </c>
      <c r="T58" s="769"/>
      <c r="U58" s="677"/>
      <c r="V58" s="671"/>
      <c r="W58" s="671"/>
      <c r="X58" s="671"/>
      <c r="Y58" s="671"/>
      <c r="Z58" s="671"/>
      <c r="AA58" s="671"/>
      <c r="AB58" s="671"/>
      <c r="AC58" s="671"/>
      <c r="AD58" s="671"/>
      <c r="AE58" s="671"/>
      <c r="AF58" s="671"/>
      <c r="AG58" s="671"/>
    </row>
    <row r="59" outlineLevel="2">
      <c r="A59" s="749"/>
      <c r="B59" s="679"/>
      <c r="C59" s="679" t="s">
        <v>25</v>
      </c>
      <c r="D59" s="759" t="s">
        <v>679</v>
      </c>
      <c r="E59" s="423" t="s">
        <v>786</v>
      </c>
      <c r="F59" s="760"/>
      <c r="G59" s="760"/>
      <c r="H59" s="719"/>
      <c r="I59" s="705"/>
      <c r="J59" s="704"/>
      <c r="K59" s="705"/>
      <c r="L59" s="687" t="s">
        <v>678</v>
      </c>
      <c r="M59" s="671"/>
      <c r="N59" s="724"/>
      <c r="O59" s="724"/>
      <c r="P59" s="671"/>
      <c r="Q59" s="706"/>
      <c r="R59" s="750"/>
      <c r="S59" s="750" t="s">
        <v>787</v>
      </c>
      <c r="T59" s="762"/>
      <c r="U59" s="694"/>
      <c r="V59" s="671"/>
      <c r="W59" s="671"/>
      <c r="X59" s="671"/>
      <c r="Y59" s="671"/>
      <c r="Z59" s="671"/>
      <c r="AA59" s="671"/>
      <c r="AB59" s="671"/>
      <c r="AC59" s="671"/>
      <c r="AD59" s="671"/>
      <c r="AE59" s="671"/>
      <c r="AF59" s="671"/>
      <c r="AG59" s="671"/>
    </row>
    <row r="60" outlineLevel="2">
      <c r="A60" s="752"/>
      <c r="B60" s="663"/>
      <c r="C60" s="695" t="s">
        <v>32</v>
      </c>
      <c r="D60" s="753" t="s">
        <v>21</v>
      </c>
      <c r="E60" s="433" t="s">
        <v>788</v>
      </c>
      <c r="F60" s="754"/>
      <c r="G60" s="754" t="s">
        <v>929</v>
      </c>
      <c r="H60" s="700"/>
      <c r="I60" s="756"/>
      <c r="J60" s="755"/>
      <c r="K60" s="756"/>
      <c r="L60" s="670" t="s">
        <v>678</v>
      </c>
      <c r="M60" s="671"/>
      <c r="N60" s="724"/>
      <c r="O60" s="724"/>
      <c r="P60" s="671"/>
      <c r="Q60" s="709"/>
      <c r="R60" s="757" t="s">
        <v>789</v>
      </c>
      <c r="S60" s="675"/>
      <c r="T60" s="758"/>
      <c r="U60" s="677"/>
      <c r="V60" s="671"/>
      <c r="W60" s="671"/>
      <c r="X60" s="671"/>
      <c r="Y60" s="671"/>
      <c r="Z60" s="671"/>
      <c r="AA60" s="671"/>
      <c r="AB60" s="671"/>
      <c r="AC60" s="671"/>
      <c r="AD60" s="671"/>
      <c r="AE60" s="671"/>
      <c r="AF60" s="671"/>
      <c r="AG60" s="671"/>
    </row>
    <row r="61" outlineLevel="1">
      <c r="A61" s="749"/>
      <c r="B61" s="679" t="s">
        <v>34</v>
      </c>
      <c r="C61" s="680"/>
      <c r="D61" s="717"/>
      <c r="E61" s="423"/>
      <c r="F61" s="732"/>
      <c r="G61" s="732"/>
      <c r="H61" s="683"/>
      <c r="I61" s="761" t="s">
        <v>790</v>
      </c>
      <c r="J61" s="685"/>
      <c r="K61" s="686"/>
      <c r="L61" s="687" t="s">
        <v>678</v>
      </c>
      <c r="M61" s="671"/>
      <c r="N61" s="724"/>
      <c r="O61" s="724"/>
      <c r="P61" s="671"/>
      <c r="Q61" s="706"/>
      <c r="R61" s="750" t="s">
        <v>791</v>
      </c>
      <c r="S61" s="751"/>
      <c r="T61" s="693"/>
      <c r="U61" s="694"/>
      <c r="V61" s="671"/>
      <c r="W61" s="671"/>
      <c r="X61" s="671"/>
      <c r="Y61" s="671"/>
      <c r="Z61" s="671"/>
      <c r="AA61" s="671"/>
      <c r="AB61" s="671"/>
      <c r="AC61" s="671"/>
      <c r="AD61" s="671"/>
      <c r="AE61" s="671"/>
      <c r="AF61" s="671"/>
      <c r="AG61" s="671"/>
    </row>
    <row r="62" outlineLevel="2">
      <c r="A62" s="752"/>
      <c r="B62" s="695"/>
      <c r="C62" s="695" t="s">
        <v>35</v>
      </c>
      <c r="D62" s="753" t="s">
        <v>646</v>
      </c>
      <c r="E62" s="433" t="s">
        <v>37</v>
      </c>
      <c r="F62" s="754"/>
      <c r="G62" s="754"/>
      <c r="H62" s="700"/>
      <c r="I62" s="756"/>
      <c r="J62" s="755"/>
      <c r="K62" s="756"/>
      <c r="L62" s="670" t="s">
        <v>678</v>
      </c>
      <c r="M62" s="671"/>
      <c r="N62" s="724"/>
      <c r="O62" s="724"/>
      <c r="P62" s="671"/>
      <c r="Q62" s="709"/>
      <c r="R62" s="757"/>
      <c r="S62" s="757" t="s">
        <v>792</v>
      </c>
      <c r="T62" s="758"/>
      <c r="U62" s="677"/>
      <c r="V62" s="671"/>
      <c r="W62" s="671"/>
      <c r="X62" s="671"/>
      <c r="Y62" s="671"/>
      <c r="Z62" s="671"/>
      <c r="AA62" s="671"/>
      <c r="AB62" s="671"/>
      <c r="AC62" s="671"/>
      <c r="AD62" s="671"/>
      <c r="AE62" s="671"/>
      <c r="AF62" s="671"/>
      <c r="AG62" s="671"/>
    </row>
    <row r="63" outlineLevel="2">
      <c r="A63" s="749"/>
      <c r="B63" s="679"/>
      <c r="C63" s="679" t="s">
        <v>793</v>
      </c>
      <c r="D63" s="759" t="s">
        <v>646</v>
      </c>
      <c r="E63" s="423" t="s">
        <v>39</v>
      </c>
      <c r="F63" s="760"/>
      <c r="G63" s="760"/>
      <c r="H63" s="719"/>
      <c r="I63" s="705"/>
      <c r="J63" s="704"/>
      <c r="K63" s="705"/>
      <c r="L63" s="687" t="s">
        <v>678</v>
      </c>
      <c r="M63" s="671"/>
      <c r="N63" s="724"/>
      <c r="O63" s="724"/>
      <c r="P63" s="671"/>
      <c r="Q63" s="706"/>
      <c r="R63" s="750"/>
      <c r="S63" s="750" t="s">
        <v>794</v>
      </c>
      <c r="T63" s="762"/>
      <c r="U63" s="694"/>
      <c r="V63" s="671"/>
      <c r="W63" s="671"/>
      <c r="X63" s="671"/>
      <c r="Y63" s="671"/>
      <c r="Z63" s="671"/>
      <c r="AA63" s="671"/>
      <c r="AB63" s="671"/>
      <c r="AC63" s="671"/>
      <c r="AD63" s="671"/>
      <c r="AE63" s="671"/>
      <c r="AF63" s="671"/>
      <c r="AG63" s="671"/>
    </row>
    <row r="64" outlineLevel="1">
      <c r="A64" s="662"/>
      <c r="B64" s="695"/>
      <c r="C64" s="770" t="s">
        <v>532</v>
      </c>
      <c r="D64" s="771" t="s">
        <v>679</v>
      </c>
      <c r="E64" s="772"/>
      <c r="F64" s="773" t="s">
        <v>795</v>
      </c>
      <c r="G64" s="754"/>
      <c r="H64" s="666"/>
      <c r="I64" s="712" t="s">
        <v>688</v>
      </c>
      <c r="J64" s="668"/>
      <c r="K64" s="669"/>
      <c r="L64" s="670" t="s">
        <v>678</v>
      </c>
      <c r="M64" s="671"/>
      <c r="N64" s="658"/>
      <c r="O64" s="658"/>
      <c r="P64" s="671"/>
      <c r="Q64" s="674"/>
      <c r="R64" s="757" t="s">
        <v>796</v>
      </c>
      <c r="S64" s="675"/>
      <c r="T64" s="676"/>
      <c r="U64" s="677"/>
      <c r="V64" s="671"/>
      <c r="W64" s="671"/>
      <c r="X64" s="671"/>
      <c r="Y64" s="671"/>
      <c r="Z64" s="671"/>
      <c r="AA64" s="671"/>
      <c r="AB64" s="671"/>
      <c r="AC64" s="671"/>
      <c r="AD64" s="671"/>
      <c r="AE64" s="671"/>
      <c r="AF64" s="671"/>
      <c r="AG64" s="671"/>
    </row>
    <row r="65" outlineLevel="2">
      <c r="A65" s="749"/>
      <c r="B65" s="679"/>
      <c r="C65" s="679" t="s">
        <v>797</v>
      </c>
      <c r="D65" s="759" t="s">
        <v>646</v>
      </c>
      <c r="E65" s="446" t="s">
        <v>41</v>
      </c>
      <c r="F65" s="760"/>
      <c r="G65" s="760"/>
      <c r="H65" s="719"/>
      <c r="I65" s="705"/>
      <c r="J65" s="704"/>
      <c r="K65" s="705"/>
      <c r="L65" s="687" t="s">
        <v>678</v>
      </c>
      <c r="M65" s="671"/>
      <c r="N65" s="724"/>
      <c r="O65" s="724"/>
      <c r="P65" s="671"/>
      <c r="Q65" s="706"/>
      <c r="R65" s="750"/>
      <c r="S65" s="750" t="s">
        <v>798</v>
      </c>
      <c r="T65" s="762"/>
      <c r="U65" s="694"/>
      <c r="V65" s="671"/>
      <c r="W65" s="671"/>
      <c r="X65" s="671"/>
      <c r="Y65" s="671"/>
      <c r="Z65" s="671"/>
      <c r="AA65" s="671"/>
      <c r="AB65" s="671"/>
      <c r="AC65" s="671"/>
      <c r="AD65" s="671"/>
      <c r="AE65" s="671"/>
      <c r="AF65" s="671"/>
      <c r="AG65" s="671"/>
    </row>
    <row r="66" outlineLevel="2">
      <c r="A66" s="752"/>
      <c r="B66" s="695"/>
      <c r="C66" s="695" t="s">
        <v>799</v>
      </c>
      <c r="D66" s="753" t="s">
        <v>646</v>
      </c>
      <c r="E66" s="433" t="s">
        <v>43</v>
      </c>
      <c r="F66" s="754"/>
      <c r="G66" s="754"/>
      <c r="H66" s="700"/>
      <c r="I66" s="756"/>
      <c r="J66" s="755"/>
      <c r="K66" s="756"/>
      <c r="L66" s="670" t="s">
        <v>678</v>
      </c>
      <c r="M66" s="671"/>
      <c r="N66" s="724"/>
      <c r="O66" s="724"/>
      <c r="P66" s="671"/>
      <c r="Q66" s="709"/>
      <c r="R66" s="757"/>
      <c r="S66" s="757" t="s">
        <v>800</v>
      </c>
      <c r="T66" s="758"/>
      <c r="U66" s="677"/>
      <c r="V66" s="671"/>
      <c r="W66" s="671"/>
      <c r="X66" s="671"/>
      <c r="Y66" s="671"/>
      <c r="Z66" s="671"/>
      <c r="AA66" s="671"/>
      <c r="AB66" s="671"/>
      <c r="AC66" s="671"/>
      <c r="AD66" s="671"/>
      <c r="AE66" s="671"/>
      <c r="AF66" s="671"/>
      <c r="AG66" s="671"/>
    </row>
    <row r="67" outlineLevel="2">
      <c r="A67" s="749"/>
      <c r="B67" s="679"/>
      <c r="C67" s="679" t="s">
        <v>44</v>
      </c>
      <c r="D67" s="759" t="s">
        <v>646</v>
      </c>
      <c r="E67" s="423" t="s">
        <v>45</v>
      </c>
      <c r="F67" s="760"/>
      <c r="G67" s="760"/>
      <c r="H67" s="719"/>
      <c r="I67" s="705"/>
      <c r="J67" s="704"/>
      <c r="K67" s="705"/>
      <c r="L67" s="687" t="s">
        <v>678</v>
      </c>
      <c r="M67" s="671"/>
      <c r="N67" s="724"/>
      <c r="O67" s="724"/>
      <c r="P67" s="671"/>
      <c r="Q67" s="706"/>
      <c r="R67" s="750"/>
      <c r="S67" s="750" t="s">
        <v>801</v>
      </c>
      <c r="T67" s="762"/>
      <c r="U67" s="694"/>
      <c r="V67" s="671"/>
      <c r="W67" s="671"/>
      <c r="X67" s="671"/>
      <c r="Y67" s="671"/>
      <c r="Z67" s="671"/>
      <c r="AA67" s="671"/>
      <c r="AB67" s="671"/>
      <c r="AC67" s="671"/>
      <c r="AD67" s="671"/>
      <c r="AE67" s="671"/>
      <c r="AF67" s="671"/>
      <c r="AG67" s="671"/>
    </row>
    <row r="68" outlineLevel="2">
      <c r="A68" s="752"/>
      <c r="B68" s="663"/>
      <c r="C68" s="695" t="s">
        <v>46</v>
      </c>
      <c r="D68" s="753" t="s">
        <v>646</v>
      </c>
      <c r="E68" s="416" t="s">
        <v>1226</v>
      </c>
      <c r="F68" s="754"/>
      <c r="G68" s="754" t="s">
        <v>803</v>
      </c>
      <c r="H68" s="712" t="s">
        <v>804</v>
      </c>
      <c r="I68" s="756"/>
      <c r="J68" s="755"/>
      <c r="K68" s="756"/>
      <c r="L68" s="670" t="s">
        <v>678</v>
      </c>
      <c r="M68" s="671"/>
      <c r="N68" s="716"/>
      <c r="O68" s="716"/>
      <c r="P68" s="671"/>
      <c r="Q68" s="709"/>
      <c r="R68" s="757"/>
      <c r="S68" s="757" t="s">
        <v>805</v>
      </c>
      <c r="T68" s="774" t="s">
        <v>806</v>
      </c>
      <c r="U68" s="677"/>
      <c r="V68" s="671"/>
      <c r="W68" s="671"/>
      <c r="X68" s="671"/>
      <c r="Y68" s="671"/>
      <c r="Z68" s="671"/>
      <c r="AA68" s="671"/>
      <c r="AB68" s="671"/>
      <c r="AC68" s="671"/>
      <c r="AD68" s="671"/>
      <c r="AE68" s="671"/>
      <c r="AF68" s="671"/>
      <c r="AG68" s="671"/>
    </row>
    <row r="69" outlineLevel="1">
      <c r="A69" s="749"/>
      <c r="B69" s="770" t="s">
        <v>807</v>
      </c>
      <c r="C69" s="775"/>
      <c r="D69" s="771" t="s">
        <v>358</v>
      </c>
      <c r="E69" s="772"/>
      <c r="F69" s="773" t="s">
        <v>810</v>
      </c>
      <c r="G69" s="760"/>
      <c r="H69" s="719" t="s">
        <v>808</v>
      </c>
      <c r="I69" s="705"/>
      <c r="J69" s="704"/>
      <c r="K69" s="705"/>
      <c r="L69" s="687" t="s">
        <v>678</v>
      </c>
      <c r="M69" s="671"/>
      <c r="N69" s="776"/>
      <c r="O69" s="724"/>
      <c r="P69" s="671"/>
      <c r="Q69" s="706"/>
      <c r="R69" s="750" t="s">
        <v>809</v>
      </c>
      <c r="S69" s="750"/>
      <c r="T69" s="762"/>
      <c r="U69" s="694"/>
      <c r="V69" s="671"/>
      <c r="W69" s="671"/>
      <c r="X69" s="671"/>
      <c r="Y69" s="671"/>
      <c r="Z69" s="671"/>
      <c r="AA69" s="671"/>
      <c r="AB69" s="671"/>
      <c r="AC69" s="671"/>
      <c r="AD69" s="671"/>
      <c r="AE69" s="671"/>
      <c r="AF69" s="671"/>
      <c r="AG69" s="671"/>
    </row>
    <row r="70" outlineLevel="1">
      <c r="A70" s="662"/>
      <c r="B70" s="777" t="s">
        <v>760</v>
      </c>
      <c r="C70" s="778"/>
      <c r="D70" s="779"/>
      <c r="E70" s="780"/>
      <c r="F70" s="781"/>
      <c r="G70" s="727"/>
      <c r="H70" s="700" t="s">
        <v>688</v>
      </c>
      <c r="I70" s="667"/>
      <c r="J70" s="668"/>
      <c r="K70" s="669"/>
      <c r="L70" s="670" t="s">
        <v>678</v>
      </c>
      <c r="M70" s="671"/>
      <c r="N70" s="658"/>
      <c r="O70" s="658"/>
      <c r="P70" s="671"/>
      <c r="Q70" s="674"/>
      <c r="R70" s="757" t="s">
        <v>763</v>
      </c>
      <c r="S70" s="675"/>
      <c r="T70" s="676"/>
      <c r="U70" s="677"/>
      <c r="V70" s="671"/>
      <c r="W70" s="671"/>
      <c r="X70" s="671"/>
      <c r="Y70" s="671"/>
      <c r="Z70" s="671"/>
      <c r="AA70" s="671"/>
      <c r="AB70" s="671"/>
      <c r="AC70" s="671"/>
      <c r="AD70" s="671"/>
      <c r="AE70" s="671"/>
      <c r="AF70" s="671"/>
      <c r="AG70" s="671"/>
    </row>
    <row r="71" outlineLevel="2">
      <c r="A71" s="678"/>
      <c r="B71" s="782"/>
      <c r="C71" s="783" t="s">
        <v>559</v>
      </c>
      <c r="D71" s="784" t="s">
        <v>358</v>
      </c>
      <c r="E71" s="785" t="s">
        <v>560</v>
      </c>
      <c r="F71" s="786" t="s">
        <v>827</v>
      </c>
      <c r="G71" s="760" t="s">
        <v>826</v>
      </c>
      <c r="H71" s="719" t="s">
        <v>1227</v>
      </c>
      <c r="I71" s="705"/>
      <c r="J71" s="704"/>
      <c r="K71" s="705"/>
      <c r="L71" s="687" t="s">
        <v>678</v>
      </c>
      <c r="M71" s="671"/>
      <c r="N71" s="658"/>
      <c r="O71" s="658"/>
      <c r="P71" s="671"/>
      <c r="Q71" s="690"/>
      <c r="R71" s="751"/>
      <c r="S71" s="750" t="s">
        <v>828</v>
      </c>
      <c r="T71" s="762"/>
      <c r="U71" s="694"/>
      <c r="V71" s="671"/>
      <c r="W71" s="671"/>
      <c r="X71" s="671"/>
      <c r="Y71" s="671"/>
      <c r="Z71" s="671"/>
      <c r="AA71" s="671"/>
      <c r="AB71" s="671"/>
      <c r="AC71" s="671"/>
      <c r="AD71" s="671"/>
      <c r="AE71" s="671"/>
      <c r="AF71" s="671"/>
      <c r="AG71" s="671"/>
    </row>
    <row r="72" outlineLevel="2">
      <c r="A72" s="662"/>
      <c r="B72" s="782"/>
      <c r="C72" s="783" t="s">
        <v>561</v>
      </c>
      <c r="D72" s="784" t="s">
        <v>358</v>
      </c>
      <c r="E72" s="785" t="s">
        <v>562</v>
      </c>
      <c r="F72" s="786"/>
      <c r="G72" s="754" t="s">
        <v>829</v>
      </c>
      <c r="H72" s="700" t="s">
        <v>1227</v>
      </c>
      <c r="I72" s="756"/>
      <c r="J72" s="755"/>
      <c r="K72" s="756"/>
      <c r="L72" s="670" t="s">
        <v>678</v>
      </c>
      <c r="M72" s="671"/>
      <c r="N72" s="658"/>
      <c r="O72" s="658"/>
      <c r="P72" s="671"/>
      <c r="Q72" s="674"/>
      <c r="R72" s="675"/>
      <c r="S72" s="757" t="s">
        <v>830</v>
      </c>
      <c r="T72" s="758"/>
      <c r="U72" s="677"/>
      <c r="V72" s="671"/>
      <c r="W72" s="671"/>
      <c r="X72" s="671"/>
      <c r="Y72" s="671"/>
      <c r="Z72" s="671"/>
      <c r="AA72" s="671"/>
      <c r="AB72" s="671"/>
      <c r="AC72" s="671"/>
      <c r="AD72" s="671"/>
      <c r="AE72" s="671"/>
      <c r="AF72" s="671"/>
      <c r="AG72" s="671"/>
    </row>
    <row r="73" outlineLevel="2">
      <c r="A73" s="678"/>
      <c r="B73" s="782"/>
      <c r="C73" s="783" t="s">
        <v>563</v>
      </c>
      <c r="D73" s="784" t="s">
        <v>358</v>
      </c>
      <c r="E73" s="785" t="s">
        <v>564</v>
      </c>
      <c r="F73" s="786"/>
      <c r="G73" s="760" t="s">
        <v>831</v>
      </c>
      <c r="H73" s="719" t="s">
        <v>1227</v>
      </c>
      <c r="I73" s="705"/>
      <c r="J73" s="704"/>
      <c r="K73" s="705"/>
      <c r="L73" s="687" t="s">
        <v>678</v>
      </c>
      <c r="M73" s="671"/>
      <c r="N73" s="658"/>
      <c r="O73" s="658"/>
      <c r="P73" s="671"/>
      <c r="Q73" s="690"/>
      <c r="R73" s="751"/>
      <c r="S73" s="750" t="s">
        <v>832</v>
      </c>
      <c r="T73" s="762"/>
      <c r="U73" s="694"/>
      <c r="V73" s="671"/>
      <c r="W73" s="671"/>
      <c r="X73" s="671"/>
      <c r="Y73" s="671"/>
      <c r="Z73" s="671"/>
      <c r="AA73" s="671"/>
      <c r="AB73" s="671"/>
      <c r="AC73" s="671"/>
      <c r="AD73" s="671"/>
      <c r="AE73" s="671"/>
      <c r="AF73" s="671"/>
      <c r="AG73" s="671"/>
    </row>
    <row r="74" outlineLevel="2">
      <c r="A74" s="662"/>
      <c r="B74" s="782"/>
      <c r="C74" s="783" t="s">
        <v>565</v>
      </c>
      <c r="D74" s="784" t="s">
        <v>358</v>
      </c>
      <c r="E74" s="785" t="s">
        <v>566</v>
      </c>
      <c r="F74" s="786"/>
      <c r="G74" s="754" t="s">
        <v>826</v>
      </c>
      <c r="H74" s="700" t="s">
        <v>1227</v>
      </c>
      <c r="I74" s="756"/>
      <c r="J74" s="755"/>
      <c r="K74" s="756"/>
      <c r="L74" s="670" t="s">
        <v>678</v>
      </c>
      <c r="M74" s="671"/>
      <c r="N74" s="658"/>
      <c r="O74" s="658"/>
      <c r="P74" s="671"/>
      <c r="Q74" s="674"/>
      <c r="R74" s="675"/>
      <c r="S74" s="757" t="s">
        <v>833</v>
      </c>
      <c r="T74" s="758"/>
      <c r="U74" s="677"/>
      <c r="V74" s="671"/>
      <c r="W74" s="671"/>
      <c r="X74" s="671"/>
      <c r="Y74" s="671"/>
      <c r="Z74" s="671"/>
      <c r="AA74" s="671"/>
      <c r="AB74" s="671"/>
      <c r="AC74" s="671"/>
      <c r="AD74" s="671"/>
      <c r="AE74" s="671"/>
      <c r="AF74" s="671"/>
      <c r="AG74" s="671"/>
    </row>
    <row r="75" outlineLevel="2">
      <c r="A75" s="678"/>
      <c r="B75" s="787"/>
      <c r="C75" s="788" t="s">
        <v>834</v>
      </c>
      <c r="D75" s="789" t="s">
        <v>485</v>
      </c>
      <c r="E75" s="790" t="s">
        <v>568</v>
      </c>
      <c r="F75" s="791"/>
      <c r="G75" s="760"/>
      <c r="H75" s="719"/>
      <c r="I75" s="705"/>
      <c r="J75" s="704"/>
      <c r="K75" s="705"/>
      <c r="L75" s="687" t="s">
        <v>678</v>
      </c>
      <c r="M75" s="671"/>
      <c r="N75" s="658"/>
      <c r="O75" s="658"/>
      <c r="P75" s="671"/>
      <c r="Q75" s="690"/>
      <c r="R75" s="751"/>
      <c r="S75" s="750" t="s">
        <v>835</v>
      </c>
      <c r="T75" s="762"/>
      <c r="U75" s="694"/>
      <c r="V75" s="671"/>
      <c r="W75" s="671"/>
      <c r="X75" s="671"/>
      <c r="Y75" s="671"/>
      <c r="Z75" s="671"/>
      <c r="AA75" s="671"/>
      <c r="AB75" s="671"/>
      <c r="AC75" s="671"/>
      <c r="AD75" s="671"/>
      <c r="AE75" s="671"/>
      <c r="AF75" s="671"/>
      <c r="AG75" s="671"/>
    </row>
    <row r="76" outlineLevel="1">
      <c r="A76" s="662"/>
      <c r="B76" s="783" t="s">
        <v>614</v>
      </c>
      <c r="C76" s="792"/>
      <c r="D76" s="793"/>
      <c r="E76" s="785"/>
      <c r="F76" s="781"/>
      <c r="G76" s="727"/>
      <c r="H76" s="666"/>
      <c r="I76" s="667"/>
      <c r="J76" s="668"/>
      <c r="K76" s="669"/>
      <c r="L76" s="670" t="s">
        <v>678</v>
      </c>
      <c r="M76" s="671"/>
      <c r="N76" s="658"/>
      <c r="O76" s="658"/>
      <c r="P76" s="671"/>
      <c r="Q76" s="674"/>
      <c r="R76" s="757" t="s">
        <v>836</v>
      </c>
      <c r="S76" s="675"/>
      <c r="T76" s="676"/>
      <c r="U76" s="677"/>
      <c r="V76" s="671"/>
      <c r="W76" s="671"/>
      <c r="X76" s="671"/>
      <c r="Y76" s="671"/>
      <c r="Z76" s="671"/>
      <c r="AA76" s="671"/>
      <c r="AB76" s="671"/>
      <c r="AC76" s="671"/>
      <c r="AD76" s="671"/>
      <c r="AE76" s="671"/>
      <c r="AF76" s="671"/>
      <c r="AG76" s="671"/>
    </row>
    <row r="77" outlineLevel="2">
      <c r="A77" s="678"/>
      <c r="B77" s="792"/>
      <c r="C77" s="783" t="s">
        <v>615</v>
      </c>
      <c r="D77" s="784" t="s">
        <v>485</v>
      </c>
      <c r="E77" s="785" t="s">
        <v>837</v>
      </c>
      <c r="F77" s="794" t="s">
        <v>838</v>
      </c>
      <c r="G77" s="760"/>
      <c r="H77" s="719" t="s">
        <v>983</v>
      </c>
      <c r="I77" s="705"/>
      <c r="J77" s="704"/>
      <c r="K77" s="705"/>
      <c r="L77" s="687" t="s">
        <v>678</v>
      </c>
      <c r="M77" s="671"/>
      <c r="N77" s="658"/>
      <c r="O77" s="658"/>
      <c r="P77" s="671"/>
      <c r="Q77" s="690"/>
      <c r="R77" s="751"/>
      <c r="S77" s="750" t="s">
        <v>839</v>
      </c>
      <c r="T77" s="762"/>
      <c r="U77" s="694"/>
      <c r="V77" s="671"/>
      <c r="W77" s="671"/>
      <c r="X77" s="671"/>
      <c r="Y77" s="671"/>
      <c r="Z77" s="671"/>
      <c r="AA77" s="671"/>
      <c r="AB77" s="671"/>
      <c r="AC77" s="671"/>
      <c r="AD77" s="671"/>
      <c r="AE77" s="671"/>
      <c r="AF77" s="671"/>
      <c r="AG77" s="671"/>
    </row>
    <row r="78" outlineLevel="2">
      <c r="A78" s="662"/>
      <c r="B78" s="792"/>
      <c r="C78" s="783" t="s">
        <v>617</v>
      </c>
      <c r="D78" s="784" t="s">
        <v>485</v>
      </c>
      <c r="E78" s="785" t="s">
        <v>840</v>
      </c>
      <c r="F78" s="786"/>
      <c r="G78" s="754"/>
      <c r="H78" s="700" t="s">
        <v>983</v>
      </c>
      <c r="I78" s="756"/>
      <c r="J78" s="755"/>
      <c r="K78" s="756"/>
      <c r="L78" s="670" t="s">
        <v>678</v>
      </c>
      <c r="M78" s="671"/>
      <c r="N78" s="658"/>
      <c r="O78" s="658"/>
      <c r="P78" s="671"/>
      <c r="Q78" s="674"/>
      <c r="R78" s="675"/>
      <c r="S78" s="757" t="s">
        <v>841</v>
      </c>
      <c r="T78" s="758"/>
      <c r="U78" s="677"/>
      <c r="V78" s="671"/>
      <c r="W78" s="671"/>
      <c r="X78" s="671"/>
      <c r="Y78" s="671"/>
      <c r="Z78" s="671"/>
      <c r="AA78" s="671"/>
      <c r="AB78" s="671"/>
      <c r="AC78" s="671"/>
      <c r="AD78" s="671"/>
      <c r="AE78" s="671"/>
      <c r="AF78" s="671"/>
      <c r="AG78" s="671"/>
    </row>
    <row r="79" outlineLevel="2">
      <c r="A79" s="678"/>
      <c r="B79" s="792"/>
      <c r="C79" s="783" t="s">
        <v>619</v>
      </c>
      <c r="D79" s="784" t="s">
        <v>485</v>
      </c>
      <c r="E79" s="785" t="s">
        <v>622</v>
      </c>
      <c r="F79" s="786"/>
      <c r="G79" s="760"/>
      <c r="H79" s="719" t="s">
        <v>983</v>
      </c>
      <c r="I79" s="705"/>
      <c r="J79" s="704"/>
      <c r="K79" s="705"/>
      <c r="L79" s="687" t="s">
        <v>678</v>
      </c>
      <c r="M79" s="671"/>
      <c r="N79" s="658"/>
      <c r="O79" s="658"/>
      <c r="P79" s="671"/>
      <c r="Q79" s="690"/>
      <c r="R79" s="751"/>
      <c r="S79" s="750" t="s">
        <v>842</v>
      </c>
      <c r="T79" s="762"/>
      <c r="U79" s="694"/>
      <c r="V79" s="671"/>
      <c r="W79" s="671"/>
      <c r="X79" s="671"/>
      <c r="Y79" s="671"/>
      <c r="Z79" s="671"/>
      <c r="AA79" s="671"/>
      <c r="AB79" s="671"/>
      <c r="AC79" s="671"/>
      <c r="AD79" s="671"/>
      <c r="AE79" s="671"/>
      <c r="AF79" s="671"/>
      <c r="AG79" s="671"/>
    </row>
    <row r="80" outlineLevel="2">
      <c r="A80" s="662"/>
      <c r="B80" s="792"/>
      <c r="C80" s="783" t="s">
        <v>621</v>
      </c>
      <c r="D80" s="784" t="s">
        <v>485</v>
      </c>
      <c r="E80" s="785" t="s">
        <v>622</v>
      </c>
      <c r="F80" s="786"/>
      <c r="G80" s="754"/>
      <c r="H80" s="700" t="s">
        <v>983</v>
      </c>
      <c r="I80" s="756"/>
      <c r="J80" s="755"/>
      <c r="K80" s="756"/>
      <c r="L80" s="670" t="s">
        <v>678</v>
      </c>
      <c r="M80" s="671"/>
      <c r="N80" s="658"/>
      <c r="O80" s="658"/>
      <c r="P80" s="671"/>
      <c r="Q80" s="674"/>
      <c r="R80" s="675"/>
      <c r="S80" s="757" t="s">
        <v>843</v>
      </c>
      <c r="T80" s="758"/>
      <c r="U80" s="677"/>
      <c r="V80" s="671"/>
      <c r="W80" s="671"/>
      <c r="X80" s="671"/>
      <c r="Y80" s="671"/>
      <c r="Z80" s="671"/>
      <c r="AA80" s="671"/>
      <c r="AB80" s="671"/>
      <c r="AC80" s="671"/>
      <c r="AD80" s="671"/>
      <c r="AE80" s="671"/>
      <c r="AF80" s="671"/>
      <c r="AG80" s="671"/>
    </row>
    <row r="81" outlineLevel="2">
      <c r="A81" s="678"/>
      <c r="B81" s="792"/>
      <c r="C81" s="783" t="s">
        <v>623</v>
      </c>
      <c r="D81" s="784" t="s">
        <v>485</v>
      </c>
      <c r="E81" s="785" t="s">
        <v>844</v>
      </c>
      <c r="F81" s="791"/>
      <c r="G81" s="760"/>
      <c r="H81" s="719" t="s">
        <v>983</v>
      </c>
      <c r="I81" s="705"/>
      <c r="J81" s="704"/>
      <c r="K81" s="705"/>
      <c r="L81" s="687" t="s">
        <v>678</v>
      </c>
      <c r="M81" s="671"/>
      <c r="N81" s="658"/>
      <c r="O81" s="658"/>
      <c r="P81" s="671"/>
      <c r="Q81" s="690"/>
      <c r="R81" s="751"/>
      <c r="S81" s="750" t="s">
        <v>845</v>
      </c>
      <c r="T81" s="762"/>
      <c r="U81" s="694"/>
      <c r="V81" s="671"/>
      <c r="W81" s="671"/>
      <c r="X81" s="671"/>
      <c r="Y81" s="671"/>
      <c r="Z81" s="671"/>
      <c r="AA81" s="671"/>
      <c r="AB81" s="671"/>
      <c r="AC81" s="671"/>
      <c r="AD81" s="671"/>
      <c r="AE81" s="671"/>
      <c r="AF81" s="671"/>
      <c r="AG81" s="671"/>
    </row>
    <row r="82" outlineLevel="1">
      <c r="A82" s="795"/>
      <c r="B82" s="770" t="s">
        <v>515</v>
      </c>
      <c r="C82" s="775"/>
      <c r="D82" s="771" t="s">
        <v>516</v>
      </c>
      <c r="E82" s="772" t="s">
        <v>846</v>
      </c>
      <c r="F82" s="773" t="s">
        <v>847</v>
      </c>
      <c r="G82" s="796"/>
      <c r="H82" s="797"/>
      <c r="I82" s="798"/>
      <c r="J82" s="799"/>
      <c r="K82" s="798"/>
      <c r="L82" s="800" t="s">
        <v>678</v>
      </c>
      <c r="M82" s="671"/>
      <c r="N82" s="658"/>
      <c r="O82" s="658"/>
      <c r="P82" s="671"/>
      <c r="Q82" s="674"/>
      <c r="R82" s="757" t="s">
        <v>848</v>
      </c>
      <c r="S82" s="675"/>
      <c r="T82" s="758"/>
      <c r="U82" s="677"/>
      <c r="V82" s="671"/>
      <c r="W82" s="671"/>
      <c r="X82" s="671"/>
      <c r="Y82" s="671"/>
      <c r="Z82" s="671"/>
      <c r="AA82" s="671"/>
      <c r="AB82" s="671"/>
      <c r="AC82" s="671"/>
      <c r="AD82" s="671"/>
      <c r="AE82" s="671"/>
      <c r="AF82" s="671"/>
      <c r="AG82" s="671"/>
    </row>
    <row r="83">
      <c r="A83" s="801" t="s">
        <v>250</v>
      </c>
      <c r="B83" s="802"/>
      <c r="C83" s="802"/>
      <c r="D83" s="803"/>
      <c r="E83" s="570"/>
      <c r="F83" s="804"/>
      <c r="G83" s="804"/>
      <c r="H83" s="805"/>
      <c r="I83" s="806"/>
      <c r="J83" s="807"/>
      <c r="K83" s="808"/>
      <c r="L83" s="809" t="s">
        <v>678</v>
      </c>
      <c r="M83" s="671"/>
      <c r="N83" s="658"/>
      <c r="O83" s="658"/>
      <c r="P83" s="671"/>
      <c r="Q83" s="690" t="s">
        <v>849</v>
      </c>
      <c r="R83" s="751"/>
      <c r="S83" s="751"/>
      <c r="T83" s="693"/>
      <c r="U83" s="694"/>
      <c r="V83" s="671"/>
      <c r="W83" s="671"/>
      <c r="X83" s="671"/>
      <c r="Y83" s="671"/>
      <c r="Z83" s="671"/>
      <c r="AA83" s="671"/>
      <c r="AB83" s="671"/>
      <c r="AC83" s="671"/>
      <c r="AD83" s="671"/>
      <c r="AE83" s="671"/>
      <c r="AF83" s="671"/>
      <c r="AG83" s="671"/>
    </row>
    <row r="84" outlineLevel="1">
      <c r="A84" s="752"/>
      <c r="B84" s="810" t="s">
        <v>229</v>
      </c>
      <c r="C84" s="811"/>
      <c r="D84" s="812"/>
      <c r="E84" s="813"/>
      <c r="F84" s="814"/>
      <c r="G84" s="814"/>
      <c r="H84" s="815" t="s">
        <v>1197</v>
      </c>
      <c r="I84" s="756"/>
      <c r="J84" s="755"/>
      <c r="K84" s="756"/>
      <c r="L84" s="670" t="s">
        <v>678</v>
      </c>
      <c r="M84" s="671"/>
      <c r="N84" s="658"/>
      <c r="O84" s="658"/>
      <c r="P84" s="671"/>
      <c r="Q84" s="709"/>
      <c r="R84" s="757" t="s">
        <v>811</v>
      </c>
      <c r="S84" s="675"/>
      <c r="T84" s="774" t="s">
        <v>812</v>
      </c>
      <c r="U84" s="677"/>
      <c r="V84" s="671"/>
      <c r="W84" s="671"/>
      <c r="X84" s="671"/>
      <c r="Y84" s="671"/>
      <c r="Z84" s="671"/>
      <c r="AA84" s="671"/>
      <c r="AB84" s="671"/>
      <c r="AC84" s="671"/>
      <c r="AD84" s="671"/>
      <c r="AE84" s="671"/>
      <c r="AF84" s="671"/>
      <c r="AG84" s="671"/>
    </row>
    <row r="85" outlineLevel="2">
      <c r="A85" s="749"/>
      <c r="B85" s="811"/>
      <c r="C85" s="810" t="s">
        <v>230</v>
      </c>
      <c r="D85" s="816" t="s">
        <v>21</v>
      </c>
      <c r="E85" s="817" t="s">
        <v>231</v>
      </c>
      <c r="F85" s="818"/>
      <c r="G85" s="818" t="s">
        <v>813</v>
      </c>
      <c r="H85" s="819"/>
      <c r="I85" s="705"/>
      <c r="J85" s="704"/>
      <c r="K85" s="705"/>
      <c r="L85" s="687" t="s">
        <v>678</v>
      </c>
      <c r="M85" s="671"/>
      <c r="N85" s="658"/>
      <c r="O85" s="658"/>
      <c r="P85" s="671"/>
      <c r="Q85" s="706"/>
      <c r="R85" s="751"/>
      <c r="S85" s="750" t="s">
        <v>814</v>
      </c>
      <c r="T85" s="762"/>
      <c r="U85" s="694"/>
      <c r="V85" s="671"/>
      <c r="W85" s="671"/>
      <c r="X85" s="671"/>
      <c r="Y85" s="671"/>
      <c r="Z85" s="671"/>
      <c r="AA85" s="671"/>
      <c r="AB85" s="671"/>
      <c r="AC85" s="671"/>
      <c r="AD85" s="671"/>
      <c r="AE85" s="671"/>
      <c r="AF85" s="671"/>
      <c r="AG85" s="671"/>
    </row>
    <row r="86" outlineLevel="2">
      <c r="A86" s="752"/>
      <c r="B86" s="811"/>
      <c r="C86" s="810" t="s">
        <v>232</v>
      </c>
      <c r="D86" s="816" t="s">
        <v>21</v>
      </c>
      <c r="E86" s="817" t="s">
        <v>233</v>
      </c>
      <c r="F86" s="818"/>
      <c r="G86" s="818" t="s">
        <v>813</v>
      </c>
      <c r="H86" s="819"/>
      <c r="I86" s="756"/>
      <c r="J86" s="755"/>
      <c r="K86" s="756"/>
      <c r="L86" s="670" t="s">
        <v>678</v>
      </c>
      <c r="M86" s="671"/>
      <c r="N86" s="820"/>
      <c r="O86" s="658"/>
      <c r="P86" s="671"/>
      <c r="Q86" s="709"/>
      <c r="R86" s="675"/>
      <c r="S86" s="757" t="s">
        <v>815</v>
      </c>
      <c r="T86" s="758"/>
      <c r="U86" s="677"/>
      <c r="V86" s="671"/>
      <c r="W86" s="671"/>
      <c r="X86" s="671"/>
      <c r="Y86" s="671"/>
      <c r="Z86" s="671"/>
      <c r="AA86" s="671"/>
      <c r="AB86" s="671"/>
      <c r="AC86" s="671"/>
      <c r="AD86" s="671"/>
      <c r="AE86" s="671"/>
      <c r="AF86" s="671"/>
      <c r="AG86" s="671"/>
    </row>
    <row r="87" outlineLevel="2">
      <c r="A87" s="749"/>
      <c r="B87" s="811"/>
      <c r="C87" s="810" t="s">
        <v>234</v>
      </c>
      <c r="D87" s="816" t="s">
        <v>21</v>
      </c>
      <c r="E87" s="817" t="s">
        <v>235</v>
      </c>
      <c r="F87" s="818"/>
      <c r="G87" s="818" t="s">
        <v>813</v>
      </c>
      <c r="H87" s="819"/>
      <c r="I87" s="705"/>
      <c r="J87" s="704"/>
      <c r="K87" s="705"/>
      <c r="L87" s="687" t="s">
        <v>678</v>
      </c>
      <c r="M87" s="671"/>
      <c r="N87" s="820"/>
      <c r="O87" s="658"/>
      <c r="P87" s="671"/>
      <c r="Q87" s="706"/>
      <c r="R87" s="751"/>
      <c r="S87" s="750" t="s">
        <v>816</v>
      </c>
      <c r="T87" s="762"/>
      <c r="U87" s="694"/>
      <c r="V87" s="671"/>
      <c r="W87" s="671"/>
      <c r="X87" s="671"/>
      <c r="Y87" s="671"/>
      <c r="Z87" s="671"/>
      <c r="AA87" s="671"/>
      <c r="AB87" s="671"/>
      <c r="AC87" s="671"/>
      <c r="AD87" s="671"/>
      <c r="AE87" s="671"/>
      <c r="AF87" s="671"/>
      <c r="AG87" s="671"/>
    </row>
    <row r="88" outlineLevel="2">
      <c r="A88" s="752"/>
      <c r="B88" s="811"/>
      <c r="C88" s="810" t="s">
        <v>238</v>
      </c>
      <c r="D88" s="816" t="s">
        <v>21</v>
      </c>
      <c r="E88" s="821" t="s">
        <v>239</v>
      </c>
      <c r="F88" s="818"/>
      <c r="G88" s="818" t="s">
        <v>813</v>
      </c>
      <c r="H88" s="819"/>
      <c r="I88" s="756"/>
      <c r="J88" s="755"/>
      <c r="K88" s="756"/>
      <c r="L88" s="670" t="s">
        <v>678</v>
      </c>
      <c r="M88" s="671"/>
      <c r="N88" s="820"/>
      <c r="O88" s="658"/>
      <c r="P88" s="671"/>
      <c r="Q88" s="709"/>
      <c r="R88" s="675"/>
      <c r="S88" s="757" t="s">
        <v>817</v>
      </c>
      <c r="T88" s="758"/>
      <c r="U88" s="677"/>
      <c r="V88" s="671"/>
      <c r="W88" s="671"/>
      <c r="X88" s="671"/>
      <c r="Y88" s="671"/>
      <c r="Z88" s="671"/>
      <c r="AA88" s="671"/>
      <c r="AB88" s="671"/>
      <c r="AC88" s="671"/>
      <c r="AD88" s="671"/>
      <c r="AE88" s="671"/>
      <c r="AF88" s="671"/>
      <c r="AG88" s="671"/>
    </row>
    <row r="89" outlineLevel="2">
      <c r="A89" s="749"/>
      <c r="B89" s="811"/>
      <c r="C89" s="810" t="s">
        <v>818</v>
      </c>
      <c r="D89" s="816" t="s">
        <v>21</v>
      </c>
      <c r="E89" s="821" t="s">
        <v>241</v>
      </c>
      <c r="F89" s="818"/>
      <c r="G89" s="818" t="s">
        <v>813</v>
      </c>
      <c r="H89" s="819"/>
      <c r="I89" s="705"/>
      <c r="J89" s="704"/>
      <c r="K89" s="705"/>
      <c r="L89" s="687" t="s">
        <v>678</v>
      </c>
      <c r="M89" s="671"/>
      <c r="N89" s="820"/>
      <c r="O89" s="658"/>
      <c r="P89" s="671"/>
      <c r="Q89" s="706"/>
      <c r="R89" s="751"/>
      <c r="S89" s="750" t="s">
        <v>819</v>
      </c>
      <c r="T89" s="762"/>
      <c r="U89" s="694"/>
      <c r="V89" s="671"/>
      <c r="W89" s="671"/>
      <c r="X89" s="671"/>
      <c r="Y89" s="671"/>
      <c r="Z89" s="671"/>
      <c r="AA89" s="671"/>
      <c r="AB89" s="671"/>
      <c r="AC89" s="671"/>
      <c r="AD89" s="671"/>
      <c r="AE89" s="671"/>
      <c r="AF89" s="671"/>
      <c r="AG89" s="671"/>
    </row>
    <row r="90" outlineLevel="2">
      <c r="A90" s="752"/>
      <c r="B90" s="811"/>
      <c r="C90" s="810" t="s">
        <v>244</v>
      </c>
      <c r="D90" s="816" t="s">
        <v>21</v>
      </c>
      <c r="E90" s="821" t="s">
        <v>245</v>
      </c>
      <c r="F90" s="818"/>
      <c r="G90" s="818" t="s">
        <v>813</v>
      </c>
      <c r="H90" s="819"/>
      <c r="I90" s="756"/>
      <c r="J90" s="755"/>
      <c r="K90" s="756"/>
      <c r="L90" s="670" t="s">
        <v>678</v>
      </c>
      <c r="M90" s="671"/>
      <c r="N90" s="820"/>
      <c r="O90" s="658"/>
      <c r="P90" s="671"/>
      <c r="Q90" s="709"/>
      <c r="R90" s="675"/>
      <c r="S90" s="757" t="s">
        <v>820</v>
      </c>
      <c r="T90" s="758"/>
      <c r="U90" s="677"/>
      <c r="V90" s="671"/>
      <c r="W90" s="671"/>
      <c r="X90" s="671"/>
      <c r="Y90" s="671"/>
      <c r="Z90" s="671"/>
      <c r="AA90" s="671"/>
      <c r="AB90" s="671"/>
      <c r="AC90" s="671"/>
      <c r="AD90" s="671"/>
      <c r="AE90" s="671"/>
      <c r="AF90" s="671"/>
      <c r="AG90" s="671"/>
    </row>
    <row r="91" outlineLevel="2">
      <c r="A91" s="749"/>
      <c r="B91" s="811"/>
      <c r="C91" s="810" t="s">
        <v>821</v>
      </c>
      <c r="D91" s="816" t="s">
        <v>21</v>
      </c>
      <c r="E91" s="821" t="s">
        <v>237</v>
      </c>
      <c r="F91" s="818"/>
      <c r="G91" s="818" t="s">
        <v>813</v>
      </c>
      <c r="H91" s="819"/>
      <c r="I91" s="705"/>
      <c r="J91" s="704"/>
      <c r="K91" s="705"/>
      <c r="L91" s="687" t="s">
        <v>678</v>
      </c>
      <c r="M91" s="671"/>
      <c r="N91" s="820"/>
      <c r="O91" s="658"/>
      <c r="P91" s="671"/>
      <c r="Q91" s="706"/>
      <c r="R91" s="751"/>
      <c r="S91" s="750" t="s">
        <v>822</v>
      </c>
      <c r="T91" s="762"/>
      <c r="U91" s="694"/>
      <c r="V91" s="671"/>
      <c r="W91" s="671"/>
      <c r="X91" s="671"/>
      <c r="Y91" s="671"/>
      <c r="Z91" s="671"/>
      <c r="AA91" s="671"/>
      <c r="AB91" s="671"/>
      <c r="AC91" s="671"/>
      <c r="AD91" s="671"/>
      <c r="AE91" s="671"/>
      <c r="AF91" s="671"/>
      <c r="AG91" s="671"/>
    </row>
    <row r="92" outlineLevel="2">
      <c r="A92" s="752"/>
      <c r="B92" s="811"/>
      <c r="C92" s="810" t="s">
        <v>236</v>
      </c>
      <c r="D92" s="816" t="s">
        <v>21</v>
      </c>
      <c r="E92" s="821" t="s">
        <v>237</v>
      </c>
      <c r="F92" s="818"/>
      <c r="G92" s="818" t="s">
        <v>813</v>
      </c>
      <c r="H92" s="819"/>
      <c r="I92" s="756"/>
      <c r="J92" s="755"/>
      <c r="K92" s="756"/>
      <c r="L92" s="670" t="s">
        <v>678</v>
      </c>
      <c r="M92" s="671"/>
      <c r="N92" s="820"/>
      <c r="O92" s="658"/>
      <c r="P92" s="671"/>
      <c r="Q92" s="709"/>
      <c r="R92" s="675"/>
      <c r="S92" s="757" t="s">
        <v>823</v>
      </c>
      <c r="T92" s="758"/>
      <c r="U92" s="677"/>
      <c r="V92" s="671"/>
      <c r="W92" s="671"/>
      <c r="X92" s="671"/>
      <c r="Y92" s="671"/>
      <c r="Z92" s="671"/>
      <c r="AA92" s="671"/>
      <c r="AB92" s="671"/>
      <c r="AC92" s="671"/>
      <c r="AD92" s="671"/>
      <c r="AE92" s="671"/>
      <c r="AF92" s="671"/>
      <c r="AG92" s="671"/>
    </row>
    <row r="93" outlineLevel="2">
      <c r="A93" s="749"/>
      <c r="B93" s="811"/>
      <c r="C93" s="810" t="s">
        <v>824</v>
      </c>
      <c r="D93" s="816" t="s">
        <v>21</v>
      </c>
      <c r="E93" s="821" t="s">
        <v>247</v>
      </c>
      <c r="F93" s="818"/>
      <c r="G93" s="818" t="s">
        <v>813</v>
      </c>
      <c r="H93" s="819"/>
      <c r="I93" s="705"/>
      <c r="J93" s="704"/>
      <c r="K93" s="705"/>
      <c r="L93" s="687" t="s">
        <v>678</v>
      </c>
      <c r="M93" s="671"/>
      <c r="N93" s="820"/>
      <c r="O93" s="658"/>
      <c r="P93" s="671"/>
      <c r="Q93" s="706"/>
      <c r="R93" s="751"/>
      <c r="S93" s="750" t="s">
        <v>825</v>
      </c>
      <c r="T93" s="762"/>
      <c r="U93" s="694"/>
      <c r="V93" s="671"/>
      <c r="W93" s="671"/>
      <c r="X93" s="671"/>
      <c r="Y93" s="671"/>
      <c r="Z93" s="671"/>
      <c r="AA93" s="671"/>
      <c r="AB93" s="671"/>
      <c r="AC93" s="671"/>
      <c r="AD93" s="671"/>
      <c r="AE93" s="671"/>
      <c r="AF93" s="671"/>
      <c r="AG93" s="671"/>
    </row>
    <row r="94" outlineLevel="1">
      <c r="A94" s="752"/>
      <c r="B94" s="695" t="s">
        <v>251</v>
      </c>
      <c r="C94" s="663"/>
      <c r="D94" s="715"/>
      <c r="E94" s="416"/>
      <c r="F94" s="727"/>
      <c r="G94" s="727"/>
      <c r="H94" s="666"/>
      <c r="I94" s="667"/>
      <c r="J94" s="668"/>
      <c r="K94" s="669"/>
      <c r="L94" s="670" t="s">
        <v>678</v>
      </c>
      <c r="M94" s="671"/>
      <c r="N94" s="820"/>
      <c r="O94" s="658"/>
      <c r="P94" s="671"/>
      <c r="Q94" s="709"/>
      <c r="R94" s="757" t="s">
        <v>850</v>
      </c>
      <c r="S94" s="675"/>
      <c r="T94" s="676"/>
      <c r="U94" s="677"/>
      <c r="V94" s="671"/>
      <c r="W94" s="671"/>
      <c r="X94" s="671"/>
      <c r="Y94" s="671"/>
      <c r="Z94" s="671"/>
      <c r="AA94" s="671"/>
      <c r="AB94" s="671"/>
      <c r="AC94" s="671"/>
      <c r="AD94" s="671"/>
      <c r="AE94" s="671"/>
      <c r="AF94" s="671"/>
      <c r="AG94" s="671"/>
    </row>
    <row r="95" outlineLevel="2">
      <c r="A95" s="749"/>
      <c r="B95" s="680"/>
      <c r="C95" s="679" t="s">
        <v>13</v>
      </c>
      <c r="D95" s="759" t="s">
        <v>679</v>
      </c>
      <c r="E95" s="446" t="s">
        <v>252</v>
      </c>
      <c r="F95" s="760"/>
      <c r="G95" s="760" t="s">
        <v>851</v>
      </c>
      <c r="H95" s="719"/>
      <c r="I95" s="705"/>
      <c r="J95" s="704"/>
      <c r="K95" s="705"/>
      <c r="L95" s="687" t="s">
        <v>678</v>
      </c>
      <c r="M95" s="671"/>
      <c r="N95" s="658"/>
      <c r="O95" s="658"/>
      <c r="P95" s="671"/>
      <c r="Q95" s="706"/>
      <c r="R95" s="751"/>
      <c r="S95" s="750" t="s">
        <v>775</v>
      </c>
      <c r="T95" s="762"/>
      <c r="U95" s="694"/>
      <c r="V95" s="671"/>
      <c r="W95" s="671"/>
      <c r="X95" s="671"/>
      <c r="Y95" s="671"/>
      <c r="Z95" s="671"/>
      <c r="AA95" s="671"/>
      <c r="AB95" s="671"/>
      <c r="AC95" s="671"/>
      <c r="AD95" s="671"/>
      <c r="AE95" s="671"/>
      <c r="AF95" s="671"/>
      <c r="AG95" s="671"/>
    </row>
    <row r="96" outlineLevel="2">
      <c r="A96" s="752"/>
      <c r="B96" s="663"/>
      <c r="C96" s="695" t="s">
        <v>253</v>
      </c>
      <c r="D96" s="753" t="s">
        <v>679</v>
      </c>
      <c r="E96" s="416" t="s">
        <v>1228</v>
      </c>
      <c r="F96" s="754"/>
      <c r="G96" s="754" t="s">
        <v>813</v>
      </c>
      <c r="H96" s="700" t="s">
        <v>853</v>
      </c>
      <c r="I96" s="756"/>
      <c r="J96" s="755"/>
      <c r="K96" s="756"/>
      <c r="L96" s="670" t="s">
        <v>678</v>
      </c>
      <c r="M96" s="671"/>
      <c r="N96" s="658"/>
      <c r="O96" s="658"/>
      <c r="P96" s="671"/>
      <c r="Q96" s="709"/>
      <c r="R96" s="675"/>
      <c r="S96" s="757" t="s">
        <v>854</v>
      </c>
      <c r="T96" s="758"/>
      <c r="U96" s="677"/>
      <c r="V96" s="671"/>
      <c r="W96" s="671"/>
      <c r="X96" s="671"/>
      <c r="Y96" s="671"/>
      <c r="Z96" s="671"/>
      <c r="AA96" s="671"/>
      <c r="AB96" s="671"/>
      <c r="AC96" s="671"/>
      <c r="AD96" s="671"/>
      <c r="AE96" s="671"/>
      <c r="AF96" s="671"/>
      <c r="AG96" s="671"/>
    </row>
    <row r="97" outlineLevel="2">
      <c r="A97" s="749"/>
      <c r="B97" s="680"/>
      <c r="C97" s="679" t="s">
        <v>260</v>
      </c>
      <c r="D97" s="759" t="s">
        <v>679</v>
      </c>
      <c r="E97" s="423" t="s">
        <v>1229</v>
      </c>
      <c r="F97" s="760"/>
      <c r="G97" s="760" t="s">
        <v>856</v>
      </c>
      <c r="H97" s="719" t="s">
        <v>857</v>
      </c>
      <c r="I97" s="705"/>
      <c r="J97" s="704"/>
      <c r="K97" s="705"/>
      <c r="L97" s="687" t="s">
        <v>678</v>
      </c>
      <c r="M97" s="671"/>
      <c r="N97" s="658"/>
      <c r="O97" s="658"/>
      <c r="P97" s="671"/>
      <c r="Q97" s="706"/>
      <c r="R97" s="751"/>
      <c r="S97" s="750" t="s">
        <v>858</v>
      </c>
      <c r="T97" s="762"/>
      <c r="U97" s="694"/>
      <c r="V97" s="671"/>
      <c r="W97" s="671"/>
      <c r="X97" s="671"/>
      <c r="Y97" s="671"/>
      <c r="Z97" s="671"/>
      <c r="AA97" s="671"/>
      <c r="AB97" s="671"/>
      <c r="AC97" s="671"/>
      <c r="AD97" s="671"/>
      <c r="AE97" s="671"/>
      <c r="AF97" s="671"/>
      <c r="AG97" s="671"/>
    </row>
    <row r="98" outlineLevel="2">
      <c r="A98" s="752"/>
      <c r="B98" s="663"/>
      <c r="C98" s="695" t="s">
        <v>269</v>
      </c>
      <c r="D98" s="753" t="s">
        <v>679</v>
      </c>
      <c r="E98" s="433" t="s">
        <v>1230</v>
      </c>
      <c r="F98" s="754"/>
      <c r="G98" s="754"/>
      <c r="H98" s="700" t="s">
        <v>860</v>
      </c>
      <c r="I98" s="756"/>
      <c r="J98" s="755"/>
      <c r="K98" s="756"/>
      <c r="L98" s="670" t="s">
        <v>678</v>
      </c>
      <c r="M98" s="671"/>
      <c r="N98" s="658"/>
      <c r="O98" s="658"/>
      <c r="P98" s="671"/>
      <c r="Q98" s="709"/>
      <c r="R98" s="675"/>
      <c r="S98" s="757" t="s">
        <v>861</v>
      </c>
      <c r="T98" s="758"/>
      <c r="U98" s="677"/>
      <c r="V98" s="671"/>
      <c r="W98" s="671"/>
      <c r="X98" s="671"/>
      <c r="Y98" s="671"/>
      <c r="Z98" s="671"/>
      <c r="AA98" s="671"/>
      <c r="AB98" s="671"/>
      <c r="AC98" s="671"/>
      <c r="AD98" s="671"/>
      <c r="AE98" s="671"/>
      <c r="AF98" s="671"/>
      <c r="AG98" s="671"/>
    </row>
    <row r="99" outlineLevel="1">
      <c r="A99" s="749"/>
      <c r="B99" s="679" t="s">
        <v>276</v>
      </c>
      <c r="C99" s="680"/>
      <c r="D99" s="717"/>
      <c r="E99" s="738"/>
      <c r="F99" s="732"/>
      <c r="G99" s="732"/>
      <c r="H99" s="683"/>
      <c r="I99" s="684"/>
      <c r="J99" s="685"/>
      <c r="K99" s="686"/>
      <c r="L99" s="687" t="s">
        <v>678</v>
      </c>
      <c r="M99" s="671"/>
      <c r="N99" s="658"/>
      <c r="O99" s="658"/>
      <c r="P99" s="671"/>
      <c r="Q99" s="706"/>
      <c r="R99" s="750" t="s">
        <v>862</v>
      </c>
      <c r="S99" s="751"/>
      <c r="T99" s="693"/>
      <c r="U99" s="694"/>
      <c r="V99" s="671"/>
      <c r="W99" s="671"/>
      <c r="X99" s="671"/>
      <c r="Y99" s="671"/>
      <c r="Z99" s="671"/>
      <c r="AA99" s="671"/>
      <c r="AB99" s="671"/>
      <c r="AC99" s="671"/>
      <c r="AD99" s="671"/>
      <c r="AE99" s="671"/>
      <c r="AF99" s="671"/>
      <c r="AG99" s="671"/>
    </row>
    <row r="100" outlineLevel="2">
      <c r="A100" s="752"/>
      <c r="B100" s="663"/>
      <c r="C100" s="695" t="s">
        <v>863</v>
      </c>
      <c r="D100" s="753" t="s">
        <v>679</v>
      </c>
      <c r="E100" s="433" t="s">
        <v>1231</v>
      </c>
      <c r="F100" s="754"/>
      <c r="G100" s="754" t="s">
        <v>865</v>
      </c>
      <c r="H100" s="822"/>
      <c r="I100" s="823"/>
      <c r="J100" s="824"/>
      <c r="K100" s="825"/>
      <c r="L100" s="670" t="s">
        <v>678</v>
      </c>
      <c r="M100" s="671"/>
      <c r="N100" s="658"/>
      <c r="O100" s="658"/>
      <c r="P100" s="671"/>
      <c r="Q100" s="709"/>
      <c r="R100" s="675"/>
      <c r="S100" s="757" t="s">
        <v>866</v>
      </c>
      <c r="T100" s="758"/>
      <c r="U100" s="677"/>
      <c r="V100" s="671"/>
      <c r="W100" s="671"/>
      <c r="X100" s="671"/>
      <c r="Y100" s="671"/>
      <c r="Z100" s="671"/>
      <c r="AA100" s="671"/>
      <c r="AB100" s="671"/>
      <c r="AC100" s="671"/>
      <c r="AD100" s="671"/>
      <c r="AE100" s="671"/>
      <c r="AF100" s="671"/>
      <c r="AG100" s="671"/>
    </row>
    <row r="101" outlineLevel="2">
      <c r="A101" s="749"/>
      <c r="B101" s="680"/>
      <c r="C101" s="679" t="s">
        <v>278</v>
      </c>
      <c r="D101" s="826"/>
      <c r="E101" s="446" t="s">
        <v>279</v>
      </c>
      <c r="F101" s="760"/>
      <c r="G101" s="760"/>
      <c r="H101" s="719" t="s">
        <v>867</v>
      </c>
      <c r="I101" s="827"/>
      <c r="J101" s="704"/>
      <c r="K101" s="705"/>
      <c r="L101" s="704"/>
      <c r="M101" s="671"/>
      <c r="N101" s="658"/>
      <c r="O101" s="658"/>
      <c r="P101" s="671"/>
      <c r="Q101" s="706"/>
      <c r="R101" s="751"/>
      <c r="S101" s="750"/>
      <c r="T101" s="762"/>
      <c r="U101" s="694"/>
      <c r="V101" s="671"/>
      <c r="W101" s="671"/>
      <c r="X101" s="671"/>
      <c r="Y101" s="671"/>
      <c r="Z101" s="671"/>
      <c r="AA101" s="671"/>
      <c r="AB101" s="671"/>
      <c r="AC101" s="671"/>
      <c r="AD101" s="671"/>
      <c r="AE101" s="671"/>
      <c r="AF101" s="671"/>
      <c r="AG101" s="671"/>
    </row>
    <row r="102" outlineLevel="2">
      <c r="A102" s="752"/>
      <c r="B102" s="663"/>
      <c r="C102" s="695" t="s">
        <v>281</v>
      </c>
      <c r="D102" s="753" t="s">
        <v>679</v>
      </c>
      <c r="E102" s="416" t="s">
        <v>1232</v>
      </c>
      <c r="F102" s="754"/>
      <c r="G102" s="754" t="s">
        <v>869</v>
      </c>
      <c r="H102" s="700" t="s">
        <v>870</v>
      </c>
      <c r="I102" s="712"/>
      <c r="J102" s="755"/>
      <c r="K102" s="756"/>
      <c r="L102" s="670" t="s">
        <v>678</v>
      </c>
      <c r="M102" s="671"/>
      <c r="N102" s="658"/>
      <c r="O102" s="658"/>
      <c r="P102" s="671"/>
      <c r="Q102" s="709"/>
      <c r="R102" s="675"/>
      <c r="S102" s="757" t="s">
        <v>871</v>
      </c>
      <c r="T102" s="758"/>
      <c r="U102" s="677"/>
      <c r="V102" s="671"/>
      <c r="W102" s="671"/>
      <c r="X102" s="671"/>
      <c r="Y102" s="671"/>
      <c r="Z102" s="671"/>
      <c r="AA102" s="671"/>
      <c r="AB102" s="671"/>
      <c r="AC102" s="671"/>
      <c r="AD102" s="671"/>
      <c r="AE102" s="671"/>
      <c r="AF102" s="671"/>
      <c r="AG102" s="671"/>
    </row>
    <row r="103" outlineLevel="1">
      <c r="A103" s="749"/>
      <c r="B103" s="679" t="s">
        <v>293</v>
      </c>
      <c r="C103" s="680"/>
      <c r="D103" s="717"/>
      <c r="E103" s="423"/>
      <c r="F103" s="732"/>
      <c r="G103" s="732"/>
      <c r="H103" s="683"/>
      <c r="I103" s="828"/>
      <c r="J103" s="685"/>
      <c r="K103" s="686"/>
      <c r="L103" s="687" t="s">
        <v>678</v>
      </c>
      <c r="M103" s="671"/>
      <c r="N103" s="658"/>
      <c r="O103" s="658"/>
      <c r="P103" s="671"/>
      <c r="Q103" s="706"/>
      <c r="R103" s="750" t="s">
        <v>872</v>
      </c>
      <c r="S103" s="751"/>
      <c r="T103" s="693"/>
      <c r="U103" s="694"/>
      <c r="V103" s="671"/>
      <c r="W103" s="671"/>
      <c r="X103" s="671"/>
      <c r="Y103" s="671"/>
      <c r="Z103" s="671"/>
      <c r="AA103" s="671"/>
      <c r="AB103" s="671"/>
      <c r="AC103" s="671"/>
      <c r="AD103" s="671"/>
      <c r="AE103" s="671"/>
      <c r="AF103" s="671"/>
      <c r="AG103" s="671"/>
    </row>
    <row r="104" outlineLevel="2">
      <c r="A104" s="752"/>
      <c r="B104" s="663"/>
      <c r="C104" s="695" t="s">
        <v>294</v>
      </c>
      <c r="D104" s="753" t="s">
        <v>679</v>
      </c>
      <c r="E104" s="416" t="s">
        <v>873</v>
      </c>
      <c r="F104" s="754"/>
      <c r="G104" s="754" t="s">
        <v>874</v>
      </c>
      <c r="H104" s="700" t="s">
        <v>875</v>
      </c>
      <c r="I104" s="712"/>
      <c r="J104" s="755"/>
      <c r="K104" s="756"/>
      <c r="L104" s="670" t="s">
        <v>678</v>
      </c>
      <c r="M104" s="671"/>
      <c r="N104" s="658"/>
      <c r="O104" s="658"/>
      <c r="P104" s="671"/>
      <c r="Q104" s="709"/>
      <c r="R104" s="675"/>
      <c r="S104" s="757" t="s">
        <v>876</v>
      </c>
      <c r="T104" s="758"/>
      <c r="U104" s="677"/>
      <c r="V104" s="671"/>
      <c r="W104" s="671"/>
      <c r="X104" s="671"/>
      <c r="Y104" s="671"/>
      <c r="Z104" s="671"/>
      <c r="AA104" s="671"/>
      <c r="AB104" s="671"/>
      <c r="AC104" s="671"/>
      <c r="AD104" s="671"/>
      <c r="AE104" s="671"/>
      <c r="AF104" s="671"/>
      <c r="AG104" s="671"/>
    </row>
    <row r="105" outlineLevel="2">
      <c r="A105" s="749"/>
      <c r="B105" s="680"/>
      <c r="C105" s="679" t="s">
        <v>308</v>
      </c>
      <c r="D105" s="759" t="s">
        <v>679</v>
      </c>
      <c r="E105" s="423" t="s">
        <v>1233</v>
      </c>
      <c r="F105" s="760"/>
      <c r="G105" s="760" t="s">
        <v>869</v>
      </c>
      <c r="H105" s="719" t="s">
        <v>878</v>
      </c>
      <c r="I105" s="761"/>
      <c r="J105" s="704"/>
      <c r="K105" s="705"/>
      <c r="L105" s="687" t="s">
        <v>678</v>
      </c>
      <c r="M105" s="671"/>
      <c r="N105" s="658"/>
      <c r="O105" s="658"/>
      <c r="P105" s="671"/>
      <c r="Q105" s="706"/>
      <c r="R105" s="751"/>
      <c r="S105" s="750" t="s">
        <v>879</v>
      </c>
      <c r="T105" s="762"/>
      <c r="U105" s="694"/>
      <c r="V105" s="671"/>
      <c r="W105" s="671"/>
      <c r="X105" s="671"/>
      <c r="Y105" s="671"/>
      <c r="Z105" s="671"/>
      <c r="AA105" s="671"/>
      <c r="AB105" s="671"/>
      <c r="AC105" s="671"/>
      <c r="AD105" s="671"/>
      <c r="AE105" s="671"/>
      <c r="AF105" s="671"/>
      <c r="AG105" s="671"/>
    </row>
    <row r="106" outlineLevel="2">
      <c r="A106" s="829"/>
      <c r="B106" s="830"/>
      <c r="C106" s="831" t="s">
        <v>320</v>
      </c>
      <c r="D106" s="832" t="s">
        <v>679</v>
      </c>
      <c r="E106" s="518" t="s">
        <v>880</v>
      </c>
      <c r="F106" s="796"/>
      <c r="G106" s="796" t="s">
        <v>881</v>
      </c>
      <c r="H106" s="797" t="s">
        <v>882</v>
      </c>
      <c r="I106" s="833"/>
      <c r="J106" s="799"/>
      <c r="K106" s="798"/>
      <c r="L106" s="800" t="s">
        <v>678</v>
      </c>
      <c r="M106" s="671"/>
      <c r="N106" s="658"/>
      <c r="O106" s="658"/>
      <c r="P106" s="671"/>
      <c r="Q106" s="709"/>
      <c r="R106" s="675"/>
      <c r="S106" s="757" t="s">
        <v>883</v>
      </c>
      <c r="T106" s="758"/>
      <c r="U106" s="677"/>
      <c r="V106" s="671"/>
      <c r="W106" s="671"/>
      <c r="X106" s="671"/>
      <c r="Y106" s="671"/>
      <c r="Z106" s="671"/>
      <c r="AA106" s="671"/>
      <c r="AB106" s="671"/>
      <c r="AC106" s="671"/>
      <c r="AD106" s="671"/>
      <c r="AE106" s="671"/>
      <c r="AF106" s="671"/>
      <c r="AG106" s="671"/>
    </row>
    <row r="107">
      <c r="A107" s="801" t="s">
        <v>416</v>
      </c>
      <c r="B107" s="802"/>
      <c r="C107" s="802"/>
      <c r="D107" s="803"/>
      <c r="E107" s="570"/>
      <c r="F107" s="804"/>
      <c r="G107" s="804"/>
      <c r="H107" s="805"/>
      <c r="I107" s="806"/>
      <c r="J107" s="807"/>
      <c r="K107" s="808"/>
      <c r="L107" s="809" t="s">
        <v>678</v>
      </c>
      <c r="M107" s="671"/>
      <c r="N107" s="658"/>
      <c r="O107" s="658"/>
      <c r="P107" s="671"/>
      <c r="Q107" s="690" t="s">
        <v>697</v>
      </c>
      <c r="R107" s="751"/>
      <c r="S107" s="751"/>
      <c r="T107" s="693"/>
      <c r="U107" s="694"/>
      <c r="V107" s="671"/>
      <c r="W107" s="671"/>
      <c r="X107" s="671"/>
      <c r="Y107" s="671"/>
      <c r="Z107" s="671"/>
      <c r="AA107" s="671"/>
      <c r="AB107" s="671"/>
      <c r="AC107" s="671"/>
      <c r="AD107" s="671"/>
      <c r="AE107" s="671"/>
      <c r="AF107" s="671"/>
      <c r="AG107" s="671"/>
    </row>
    <row r="108" outlineLevel="1">
      <c r="A108" s="752"/>
      <c r="B108" s="695" t="s">
        <v>698</v>
      </c>
      <c r="C108" s="663"/>
      <c r="D108" s="715"/>
      <c r="E108" s="416"/>
      <c r="F108" s="727"/>
      <c r="G108" s="727"/>
      <c r="H108" s="666"/>
      <c r="I108" s="667"/>
      <c r="J108" s="668"/>
      <c r="K108" s="669"/>
      <c r="L108" s="670" t="s">
        <v>678</v>
      </c>
      <c r="M108" s="671"/>
      <c r="N108" s="658"/>
      <c r="O108" s="658"/>
      <c r="P108" s="671"/>
      <c r="Q108" s="709"/>
      <c r="R108" s="757" t="s">
        <v>703</v>
      </c>
      <c r="S108" s="675"/>
      <c r="T108" s="676"/>
      <c r="U108" s="677"/>
      <c r="V108" s="671"/>
      <c r="W108" s="671"/>
      <c r="X108" s="671"/>
      <c r="Y108" s="671"/>
      <c r="Z108" s="671"/>
      <c r="AA108" s="671"/>
      <c r="AB108" s="671"/>
      <c r="AC108" s="671"/>
      <c r="AD108" s="671"/>
      <c r="AE108" s="671"/>
      <c r="AF108" s="671"/>
      <c r="AG108" s="671"/>
    </row>
    <row r="109" outlineLevel="2">
      <c r="A109" s="749"/>
      <c r="B109" s="680"/>
      <c r="C109" s="679" t="s">
        <v>418</v>
      </c>
      <c r="D109" s="834" t="s">
        <v>21</v>
      </c>
      <c r="E109" s="488" t="s">
        <v>419</v>
      </c>
      <c r="F109" s="835"/>
      <c r="G109" s="835" t="s">
        <v>706</v>
      </c>
      <c r="H109" s="719"/>
      <c r="I109" s="705"/>
      <c r="J109" s="704"/>
      <c r="K109" s="705"/>
      <c r="L109" s="687" t="s">
        <v>678</v>
      </c>
      <c r="M109" s="671"/>
      <c r="N109" s="658"/>
      <c r="O109" s="658"/>
      <c r="P109" s="671"/>
      <c r="Q109" s="706"/>
      <c r="R109" s="751"/>
      <c r="S109" s="750" t="s">
        <v>884</v>
      </c>
      <c r="T109" s="762"/>
      <c r="U109" s="694"/>
      <c r="V109" s="671"/>
      <c r="W109" s="671"/>
      <c r="X109" s="671"/>
      <c r="Y109" s="671"/>
      <c r="Z109" s="671"/>
      <c r="AA109" s="671"/>
      <c r="AB109" s="671"/>
      <c r="AC109" s="671"/>
      <c r="AD109" s="671"/>
      <c r="AE109" s="671"/>
      <c r="AF109" s="671"/>
      <c r="AG109" s="671"/>
    </row>
    <row r="110" outlineLevel="2">
      <c r="A110" s="752"/>
      <c r="B110" s="663"/>
      <c r="C110" s="695" t="s">
        <v>420</v>
      </c>
      <c r="D110" s="836" t="s">
        <v>21</v>
      </c>
      <c r="E110" s="487" t="s">
        <v>421</v>
      </c>
      <c r="F110" s="837"/>
      <c r="G110" s="837" t="s">
        <v>885</v>
      </c>
      <c r="H110" s="700"/>
      <c r="I110" s="756"/>
      <c r="J110" s="755"/>
      <c r="K110" s="756"/>
      <c r="L110" s="670" t="s">
        <v>678</v>
      </c>
      <c r="M110" s="671"/>
      <c r="N110" s="658"/>
      <c r="O110" s="658"/>
      <c r="P110" s="671"/>
      <c r="Q110" s="709"/>
      <c r="R110" s="675"/>
      <c r="S110" s="757" t="s">
        <v>886</v>
      </c>
      <c r="T110" s="758"/>
      <c r="U110" s="677"/>
      <c r="V110" s="671"/>
      <c r="W110" s="671"/>
      <c r="X110" s="671"/>
      <c r="Y110" s="671"/>
      <c r="Z110" s="671"/>
      <c r="AA110" s="671"/>
      <c r="AB110" s="671"/>
      <c r="AC110" s="671"/>
      <c r="AD110" s="671"/>
      <c r="AE110" s="671"/>
      <c r="AF110" s="671"/>
      <c r="AG110" s="671"/>
    </row>
    <row r="111" outlineLevel="2">
      <c r="A111" s="749"/>
      <c r="B111" s="680"/>
      <c r="C111" s="679" t="s">
        <v>887</v>
      </c>
      <c r="D111" s="834" t="s">
        <v>21</v>
      </c>
      <c r="E111" s="488" t="s">
        <v>423</v>
      </c>
      <c r="F111" s="835"/>
      <c r="G111" s="835" t="s">
        <v>851</v>
      </c>
      <c r="H111" s="719"/>
      <c r="I111" s="705"/>
      <c r="J111" s="704"/>
      <c r="K111" s="705"/>
      <c r="L111" s="687" t="s">
        <v>678</v>
      </c>
      <c r="M111" s="671"/>
      <c r="N111" s="658"/>
      <c r="O111" s="658"/>
      <c r="P111" s="671"/>
      <c r="Q111" s="706"/>
      <c r="R111" s="751"/>
      <c r="S111" s="750" t="s">
        <v>888</v>
      </c>
      <c r="T111" s="762"/>
      <c r="U111" s="694"/>
      <c r="V111" s="671"/>
      <c r="W111" s="671"/>
      <c r="X111" s="671"/>
      <c r="Y111" s="671"/>
      <c r="Z111" s="671"/>
      <c r="AA111" s="671"/>
      <c r="AB111" s="671"/>
      <c r="AC111" s="671"/>
      <c r="AD111" s="671"/>
      <c r="AE111" s="671"/>
      <c r="AF111" s="671"/>
      <c r="AG111" s="671"/>
    </row>
    <row r="112" outlineLevel="1">
      <c r="A112" s="752"/>
      <c r="B112" s="770" t="s">
        <v>889</v>
      </c>
      <c r="C112" s="838"/>
      <c r="D112" s="839" t="s">
        <v>485</v>
      </c>
      <c r="E112" s="530" t="s">
        <v>890</v>
      </c>
      <c r="F112" s="840" t="s">
        <v>891</v>
      </c>
      <c r="G112" s="754"/>
      <c r="H112" s="666"/>
      <c r="I112" s="667"/>
      <c r="J112" s="668"/>
      <c r="K112" s="669"/>
      <c r="L112" s="670" t="s">
        <v>678</v>
      </c>
      <c r="M112" s="671"/>
      <c r="N112" s="658"/>
      <c r="O112" s="658"/>
      <c r="P112" s="671"/>
      <c r="Q112" s="709"/>
      <c r="R112" s="757" t="s">
        <v>892</v>
      </c>
      <c r="S112" s="675"/>
      <c r="T112" s="676"/>
      <c r="U112" s="677"/>
      <c r="V112" s="671"/>
      <c r="W112" s="671"/>
      <c r="X112" s="671"/>
      <c r="Y112" s="671"/>
      <c r="Z112" s="671"/>
      <c r="AA112" s="671"/>
      <c r="AB112" s="671"/>
      <c r="AC112" s="671"/>
      <c r="AD112" s="671"/>
      <c r="AE112" s="671"/>
      <c r="AF112" s="671"/>
      <c r="AG112" s="671"/>
    </row>
    <row r="113" outlineLevel="1">
      <c r="A113" s="749"/>
      <c r="B113" s="770" t="s">
        <v>543</v>
      </c>
      <c r="C113" s="838"/>
      <c r="D113" s="839" t="s">
        <v>485</v>
      </c>
      <c r="E113" s="530" t="s">
        <v>544</v>
      </c>
      <c r="F113" s="840" t="s">
        <v>891</v>
      </c>
      <c r="G113" s="760"/>
      <c r="H113" s="683"/>
      <c r="I113" s="684"/>
      <c r="J113" s="685"/>
      <c r="K113" s="686"/>
      <c r="L113" s="687" t="s">
        <v>678</v>
      </c>
      <c r="M113" s="671"/>
      <c r="N113" s="658"/>
      <c r="O113" s="658"/>
      <c r="P113" s="671"/>
      <c r="Q113" s="706"/>
      <c r="R113" s="750" t="s">
        <v>893</v>
      </c>
      <c r="S113" s="751"/>
      <c r="T113" s="693"/>
      <c r="U113" s="694"/>
      <c r="V113" s="671"/>
      <c r="W113" s="671"/>
      <c r="X113" s="671"/>
      <c r="Y113" s="671"/>
      <c r="Z113" s="671"/>
      <c r="AA113" s="671"/>
      <c r="AB113" s="671"/>
      <c r="AC113" s="671"/>
      <c r="AD113" s="671"/>
      <c r="AE113" s="671"/>
      <c r="AF113" s="671"/>
      <c r="AG113" s="671"/>
    </row>
    <row r="114" outlineLevel="1">
      <c r="A114" s="752"/>
      <c r="B114" s="770" t="s">
        <v>894</v>
      </c>
      <c r="C114" s="838"/>
      <c r="D114" s="839" t="s">
        <v>485</v>
      </c>
      <c r="E114" s="530" t="s">
        <v>502</v>
      </c>
      <c r="F114" s="840" t="s">
        <v>895</v>
      </c>
      <c r="G114" s="754"/>
      <c r="H114" s="666"/>
      <c r="I114" s="667"/>
      <c r="J114" s="668"/>
      <c r="K114" s="669"/>
      <c r="L114" s="670" t="s">
        <v>678</v>
      </c>
      <c r="M114" s="671"/>
      <c r="N114" s="658"/>
      <c r="O114" s="658"/>
      <c r="P114" s="671"/>
      <c r="Q114" s="709"/>
      <c r="R114" s="757" t="s">
        <v>896</v>
      </c>
      <c r="S114" s="675"/>
      <c r="T114" s="676"/>
      <c r="U114" s="677"/>
      <c r="V114" s="671"/>
      <c r="W114" s="671"/>
      <c r="X114" s="671"/>
      <c r="Y114" s="671"/>
      <c r="Z114" s="671"/>
      <c r="AA114" s="671"/>
      <c r="AB114" s="671"/>
      <c r="AC114" s="671"/>
      <c r="AD114" s="671"/>
      <c r="AE114" s="671"/>
      <c r="AF114" s="671"/>
      <c r="AG114" s="671"/>
    </row>
    <row r="115" outlineLevel="1">
      <c r="A115" s="749"/>
      <c r="B115" s="770" t="s">
        <v>897</v>
      </c>
      <c r="C115" s="838"/>
      <c r="D115" s="839" t="s">
        <v>679</v>
      </c>
      <c r="E115" s="530" t="s">
        <v>504</v>
      </c>
      <c r="F115" s="840" t="s">
        <v>898</v>
      </c>
      <c r="G115" s="760"/>
      <c r="H115" s="719" t="s">
        <v>1234</v>
      </c>
      <c r="I115" s="684"/>
      <c r="J115" s="685"/>
      <c r="K115" s="686"/>
      <c r="L115" s="687" t="s">
        <v>678</v>
      </c>
      <c r="M115" s="671"/>
      <c r="N115" s="658"/>
      <c r="O115" s="658"/>
      <c r="P115" s="671"/>
      <c r="Q115" s="706"/>
      <c r="R115" s="750" t="s">
        <v>899</v>
      </c>
      <c r="S115" s="751"/>
      <c r="T115" s="693"/>
      <c r="U115" s="694"/>
      <c r="V115" s="671"/>
      <c r="W115" s="671"/>
      <c r="X115" s="671"/>
      <c r="Y115" s="671"/>
      <c r="Z115" s="671"/>
      <c r="AA115" s="671"/>
      <c r="AB115" s="671"/>
      <c r="AC115" s="671"/>
      <c r="AD115" s="671"/>
      <c r="AE115" s="671"/>
      <c r="AF115" s="671"/>
      <c r="AG115" s="671"/>
    </row>
    <row r="116" outlineLevel="1">
      <c r="A116" s="752"/>
      <c r="B116" s="695" t="s">
        <v>434</v>
      </c>
      <c r="C116" s="663"/>
      <c r="D116" s="753" t="s">
        <v>21</v>
      </c>
      <c r="E116" s="416" t="s">
        <v>435</v>
      </c>
      <c r="F116" s="754"/>
      <c r="G116" s="754" t="s">
        <v>706</v>
      </c>
      <c r="H116" s="666"/>
      <c r="I116" s="667"/>
      <c r="J116" s="668"/>
      <c r="K116" s="669"/>
      <c r="L116" s="670" t="s">
        <v>678</v>
      </c>
      <c r="M116" s="671"/>
      <c r="N116" s="658"/>
      <c r="O116" s="658"/>
      <c r="P116" s="671"/>
      <c r="Q116" s="709"/>
      <c r="R116" s="757" t="s">
        <v>707</v>
      </c>
      <c r="S116" s="675"/>
      <c r="T116" s="676"/>
      <c r="U116" s="677"/>
      <c r="V116" s="671"/>
      <c r="W116" s="671"/>
      <c r="X116" s="671"/>
      <c r="Y116" s="671"/>
      <c r="Z116" s="671"/>
      <c r="AA116" s="671"/>
      <c r="AB116" s="671"/>
      <c r="AC116" s="671"/>
      <c r="AD116" s="671"/>
      <c r="AE116" s="671"/>
      <c r="AF116" s="671"/>
      <c r="AG116" s="671"/>
    </row>
    <row r="117" outlineLevel="1">
      <c r="A117" s="749"/>
      <c r="B117" s="679" t="s">
        <v>900</v>
      </c>
      <c r="C117" s="679"/>
      <c r="D117" s="826"/>
      <c r="E117" s="423"/>
      <c r="F117" s="760"/>
      <c r="G117" s="760"/>
      <c r="H117" s="683"/>
      <c r="I117" s="761" t="s">
        <v>901</v>
      </c>
      <c r="J117" s="685"/>
      <c r="K117" s="686"/>
      <c r="L117" s="704"/>
      <c r="M117" s="671"/>
      <c r="N117" s="658"/>
      <c r="O117" s="658"/>
      <c r="P117" s="671"/>
      <c r="Q117" s="706"/>
      <c r="R117" s="750"/>
      <c r="S117" s="751"/>
      <c r="T117" s="693"/>
      <c r="U117" s="694"/>
      <c r="V117" s="671"/>
      <c r="W117" s="671"/>
      <c r="X117" s="671"/>
      <c r="Y117" s="671"/>
      <c r="Z117" s="671"/>
      <c r="AA117" s="671"/>
      <c r="AB117" s="671"/>
      <c r="AC117" s="671"/>
      <c r="AD117" s="671"/>
      <c r="AE117" s="671"/>
      <c r="AF117" s="671"/>
      <c r="AG117" s="671"/>
    </row>
    <row r="118" outlineLevel="1">
      <c r="A118" s="752"/>
      <c r="B118" s="695"/>
      <c r="C118" s="695" t="s">
        <v>424</v>
      </c>
      <c r="D118" s="753" t="s">
        <v>21</v>
      </c>
      <c r="E118" s="416" t="s">
        <v>425</v>
      </c>
      <c r="F118" s="754"/>
      <c r="G118" s="754" t="s">
        <v>708</v>
      </c>
      <c r="H118" s="666"/>
      <c r="I118" s="712" t="s">
        <v>901</v>
      </c>
      <c r="J118" s="668"/>
      <c r="K118" s="669"/>
      <c r="L118" s="670" t="s">
        <v>678</v>
      </c>
      <c r="M118" s="671"/>
      <c r="N118" s="658"/>
      <c r="O118" s="658"/>
      <c r="P118" s="671"/>
      <c r="Q118" s="709"/>
      <c r="R118" s="757" t="s">
        <v>710</v>
      </c>
      <c r="S118" s="675"/>
      <c r="T118" s="676"/>
      <c r="U118" s="677"/>
      <c r="V118" s="671"/>
      <c r="W118" s="671"/>
      <c r="X118" s="671"/>
      <c r="Y118" s="671"/>
      <c r="Z118" s="671"/>
      <c r="AA118" s="671"/>
      <c r="AB118" s="671"/>
      <c r="AC118" s="671"/>
      <c r="AD118" s="671"/>
      <c r="AE118" s="671"/>
      <c r="AF118" s="671"/>
      <c r="AG118" s="671"/>
    </row>
    <row r="119" outlineLevel="1">
      <c r="A119" s="749"/>
      <c r="B119" s="679"/>
      <c r="C119" s="679" t="s">
        <v>432</v>
      </c>
      <c r="D119" s="759" t="s">
        <v>21</v>
      </c>
      <c r="E119" s="423" t="s">
        <v>433</v>
      </c>
      <c r="F119" s="760"/>
      <c r="G119" s="760" t="s">
        <v>713</v>
      </c>
      <c r="H119" s="683"/>
      <c r="I119" s="761" t="s">
        <v>901</v>
      </c>
      <c r="J119" s="685"/>
      <c r="K119" s="686"/>
      <c r="L119" s="687" t="s">
        <v>678</v>
      </c>
      <c r="M119" s="671"/>
      <c r="N119" s="658"/>
      <c r="O119" s="658"/>
      <c r="P119" s="671"/>
      <c r="Q119" s="706"/>
      <c r="R119" s="750" t="s">
        <v>714</v>
      </c>
      <c r="S119" s="751"/>
      <c r="T119" s="693"/>
      <c r="U119" s="694"/>
      <c r="V119" s="671"/>
      <c r="W119" s="671"/>
      <c r="X119" s="671"/>
      <c r="Y119" s="671"/>
      <c r="Z119" s="671"/>
      <c r="AA119" s="671"/>
      <c r="AB119" s="671"/>
      <c r="AC119" s="671"/>
      <c r="AD119" s="671"/>
      <c r="AE119" s="671"/>
      <c r="AF119" s="671"/>
      <c r="AG119" s="671"/>
    </row>
    <row r="120" outlineLevel="1">
      <c r="A120" s="752"/>
      <c r="B120" s="695"/>
      <c r="C120" s="695" t="s">
        <v>426</v>
      </c>
      <c r="D120" s="753" t="s">
        <v>21</v>
      </c>
      <c r="E120" s="416" t="s">
        <v>427</v>
      </c>
      <c r="F120" s="754"/>
      <c r="G120" s="754" t="s">
        <v>902</v>
      </c>
      <c r="H120" s="666"/>
      <c r="I120" s="712" t="s">
        <v>901</v>
      </c>
      <c r="J120" s="668"/>
      <c r="K120" s="669"/>
      <c r="L120" s="670" t="s">
        <v>678</v>
      </c>
      <c r="M120" s="671"/>
      <c r="N120" s="658"/>
      <c r="O120" s="658"/>
      <c r="P120" s="671"/>
      <c r="Q120" s="709"/>
      <c r="R120" s="757" t="s">
        <v>903</v>
      </c>
      <c r="S120" s="675"/>
      <c r="T120" s="676"/>
      <c r="U120" s="677"/>
      <c r="V120" s="671"/>
      <c r="W120" s="671"/>
      <c r="X120" s="671"/>
      <c r="Y120" s="671"/>
      <c r="Z120" s="671"/>
      <c r="AA120" s="671"/>
      <c r="AB120" s="671"/>
      <c r="AC120" s="671"/>
      <c r="AD120" s="671"/>
      <c r="AE120" s="671"/>
      <c r="AF120" s="671"/>
      <c r="AG120" s="671"/>
    </row>
    <row r="121" outlineLevel="1">
      <c r="A121" s="749"/>
      <c r="B121" s="679"/>
      <c r="C121" s="679" t="s">
        <v>428</v>
      </c>
      <c r="D121" s="759" t="s">
        <v>21</v>
      </c>
      <c r="E121" s="423" t="s">
        <v>429</v>
      </c>
      <c r="F121" s="760"/>
      <c r="G121" s="760" t="s">
        <v>711</v>
      </c>
      <c r="H121" s="683"/>
      <c r="I121" s="761" t="s">
        <v>901</v>
      </c>
      <c r="J121" s="685"/>
      <c r="K121" s="686"/>
      <c r="L121" s="687" t="s">
        <v>678</v>
      </c>
      <c r="M121" s="671"/>
      <c r="N121" s="658"/>
      <c r="O121" s="658"/>
      <c r="P121" s="671"/>
      <c r="Q121" s="706"/>
      <c r="R121" s="750" t="s">
        <v>712</v>
      </c>
      <c r="S121" s="751"/>
      <c r="T121" s="693"/>
      <c r="U121" s="694"/>
      <c r="V121" s="671"/>
      <c r="W121" s="671"/>
      <c r="X121" s="671"/>
      <c r="Y121" s="671"/>
      <c r="Z121" s="671"/>
      <c r="AA121" s="671"/>
      <c r="AB121" s="671"/>
      <c r="AC121" s="671"/>
      <c r="AD121" s="671"/>
      <c r="AE121" s="671"/>
      <c r="AF121" s="671"/>
      <c r="AG121" s="671"/>
    </row>
    <row r="122" outlineLevel="1">
      <c r="A122" s="752"/>
      <c r="B122" s="695"/>
      <c r="C122" s="695" t="s">
        <v>430</v>
      </c>
      <c r="D122" s="753" t="s">
        <v>21</v>
      </c>
      <c r="E122" s="416" t="s">
        <v>431</v>
      </c>
      <c r="F122" s="754"/>
      <c r="G122" s="754" t="s">
        <v>904</v>
      </c>
      <c r="H122" s="666"/>
      <c r="I122" s="712" t="s">
        <v>905</v>
      </c>
      <c r="J122" s="668"/>
      <c r="K122" s="669"/>
      <c r="L122" s="670" t="s">
        <v>678</v>
      </c>
      <c r="M122" s="671"/>
      <c r="N122" s="658"/>
      <c r="O122" s="658"/>
      <c r="P122" s="671"/>
      <c r="Q122" s="709"/>
      <c r="R122" s="757" t="s">
        <v>906</v>
      </c>
      <c r="S122" s="675"/>
      <c r="T122" s="676"/>
      <c r="U122" s="677"/>
      <c r="V122" s="671"/>
      <c r="W122" s="671"/>
      <c r="X122" s="671"/>
      <c r="Y122" s="671"/>
      <c r="Z122" s="671"/>
      <c r="AA122" s="671"/>
      <c r="AB122" s="671"/>
      <c r="AC122" s="671"/>
      <c r="AD122" s="671"/>
      <c r="AE122" s="671"/>
      <c r="AF122" s="671"/>
      <c r="AG122" s="671"/>
    </row>
    <row r="123" outlineLevel="1">
      <c r="A123" s="749"/>
      <c r="B123" s="679" t="s">
        <v>436</v>
      </c>
      <c r="C123" s="680"/>
      <c r="D123" s="759" t="s">
        <v>21</v>
      </c>
      <c r="E123" s="423" t="s">
        <v>907</v>
      </c>
      <c r="F123" s="760"/>
      <c r="G123" s="760" t="s">
        <v>874</v>
      </c>
      <c r="H123" s="683"/>
      <c r="I123" s="684"/>
      <c r="J123" s="685"/>
      <c r="K123" s="686"/>
      <c r="L123" s="687" t="s">
        <v>678</v>
      </c>
      <c r="M123" s="671"/>
      <c r="N123" s="658"/>
      <c r="O123" s="658"/>
      <c r="P123" s="671"/>
      <c r="Q123" s="706"/>
      <c r="R123" s="750" t="s">
        <v>908</v>
      </c>
      <c r="S123" s="751"/>
      <c r="T123" s="693"/>
      <c r="U123" s="694"/>
      <c r="V123" s="671"/>
      <c r="W123" s="671"/>
      <c r="X123" s="671"/>
      <c r="Y123" s="671"/>
      <c r="Z123" s="671"/>
      <c r="AA123" s="671"/>
      <c r="AB123" s="671"/>
      <c r="AC123" s="671"/>
      <c r="AD123" s="671"/>
      <c r="AE123" s="671"/>
      <c r="AF123" s="671"/>
      <c r="AG123" s="671"/>
    </row>
    <row r="124" outlineLevel="1">
      <c r="A124" s="752"/>
      <c r="B124" s="695" t="s">
        <v>438</v>
      </c>
      <c r="C124" s="663"/>
      <c r="D124" s="841"/>
      <c r="E124" s="416"/>
      <c r="F124" s="754"/>
      <c r="G124" s="754"/>
      <c r="H124" s="666"/>
      <c r="I124" s="667"/>
      <c r="J124" s="668"/>
      <c r="K124" s="669"/>
      <c r="L124" s="670" t="s">
        <v>678</v>
      </c>
      <c r="M124" s="671"/>
      <c r="N124" s="658"/>
      <c r="O124" s="658"/>
      <c r="P124" s="671"/>
      <c r="Q124" s="709"/>
      <c r="R124" s="757" t="s">
        <v>718</v>
      </c>
      <c r="S124" s="675"/>
      <c r="T124" s="676"/>
      <c r="U124" s="677"/>
      <c r="V124" s="671"/>
      <c r="W124" s="671"/>
      <c r="X124" s="671"/>
      <c r="Y124" s="671"/>
      <c r="Z124" s="671"/>
      <c r="AA124" s="671"/>
      <c r="AB124" s="671"/>
      <c r="AC124" s="671"/>
      <c r="AD124" s="671"/>
      <c r="AE124" s="671"/>
      <c r="AF124" s="671"/>
      <c r="AG124" s="671"/>
    </row>
    <row r="125" outlineLevel="2">
      <c r="A125" s="749"/>
      <c r="B125" s="679"/>
      <c r="C125" s="679" t="s">
        <v>439</v>
      </c>
      <c r="D125" s="759" t="s">
        <v>21</v>
      </c>
      <c r="E125" s="423" t="s">
        <v>909</v>
      </c>
      <c r="F125" s="760"/>
      <c r="G125" s="760" t="s">
        <v>910</v>
      </c>
      <c r="H125" s="719"/>
      <c r="I125" s="705"/>
      <c r="J125" s="704"/>
      <c r="K125" s="705"/>
      <c r="L125" s="687" t="s">
        <v>678</v>
      </c>
      <c r="M125" s="671"/>
      <c r="N125" s="658"/>
      <c r="O125" s="658"/>
      <c r="P125" s="671"/>
      <c r="Q125" s="706"/>
      <c r="R125" s="750"/>
      <c r="S125" s="750" t="s">
        <v>911</v>
      </c>
      <c r="T125" s="762"/>
      <c r="U125" s="694"/>
      <c r="V125" s="671"/>
      <c r="W125" s="671"/>
      <c r="X125" s="671"/>
      <c r="Y125" s="671"/>
      <c r="Z125" s="671"/>
      <c r="AA125" s="671"/>
      <c r="AB125" s="671"/>
      <c r="AC125" s="671"/>
      <c r="AD125" s="671"/>
      <c r="AE125" s="671"/>
      <c r="AF125" s="671"/>
      <c r="AG125" s="671"/>
    </row>
    <row r="126" outlineLevel="2">
      <c r="A126" s="752"/>
      <c r="B126" s="695"/>
      <c r="C126" s="695" t="s">
        <v>441</v>
      </c>
      <c r="D126" s="753" t="s">
        <v>21</v>
      </c>
      <c r="E126" s="416" t="s">
        <v>912</v>
      </c>
      <c r="F126" s="754"/>
      <c r="G126" s="754" t="s">
        <v>913</v>
      </c>
      <c r="H126" s="700"/>
      <c r="I126" s="756"/>
      <c r="J126" s="755"/>
      <c r="K126" s="756"/>
      <c r="L126" s="670" t="s">
        <v>678</v>
      </c>
      <c r="M126" s="671"/>
      <c r="N126" s="658"/>
      <c r="O126" s="658"/>
      <c r="P126" s="671"/>
      <c r="Q126" s="709"/>
      <c r="R126" s="757"/>
      <c r="S126" s="757" t="s">
        <v>914</v>
      </c>
      <c r="T126" s="758"/>
      <c r="U126" s="677"/>
      <c r="V126" s="671"/>
      <c r="W126" s="671"/>
      <c r="X126" s="671"/>
      <c r="Y126" s="671"/>
      <c r="Z126" s="671"/>
      <c r="AA126" s="671"/>
      <c r="AB126" s="671"/>
      <c r="AC126" s="671"/>
      <c r="AD126" s="671"/>
      <c r="AE126" s="671"/>
      <c r="AF126" s="671"/>
      <c r="AG126" s="671"/>
    </row>
    <row r="127" outlineLevel="2">
      <c r="A127" s="749"/>
      <c r="B127" s="679"/>
      <c r="C127" s="679" t="s">
        <v>443</v>
      </c>
      <c r="D127" s="759" t="s">
        <v>647</v>
      </c>
      <c r="E127" s="423" t="s">
        <v>915</v>
      </c>
      <c r="F127" s="760"/>
      <c r="G127" s="760" t="s">
        <v>916</v>
      </c>
      <c r="H127" s="719"/>
      <c r="I127" s="705"/>
      <c r="J127" s="704"/>
      <c r="K127" s="705"/>
      <c r="L127" s="687" t="s">
        <v>678</v>
      </c>
      <c r="M127" s="671"/>
      <c r="N127" s="658"/>
      <c r="O127" s="658"/>
      <c r="P127" s="671"/>
      <c r="Q127" s="706"/>
      <c r="R127" s="750"/>
      <c r="S127" s="750" t="s">
        <v>917</v>
      </c>
      <c r="T127" s="762"/>
      <c r="U127" s="694"/>
      <c r="V127" s="671"/>
      <c r="W127" s="671"/>
      <c r="X127" s="671"/>
      <c r="Y127" s="671"/>
      <c r="Z127" s="671"/>
      <c r="AA127" s="671"/>
      <c r="AB127" s="671"/>
      <c r="AC127" s="671"/>
      <c r="AD127" s="671"/>
      <c r="AE127" s="671"/>
      <c r="AF127" s="671"/>
      <c r="AG127" s="671"/>
    </row>
    <row r="128" outlineLevel="2">
      <c r="A128" s="752"/>
      <c r="B128" s="695"/>
      <c r="C128" s="695" t="s">
        <v>445</v>
      </c>
      <c r="D128" s="753" t="s">
        <v>21</v>
      </c>
      <c r="E128" s="416" t="s">
        <v>918</v>
      </c>
      <c r="F128" s="842"/>
      <c r="G128" s="842" t="s">
        <v>919</v>
      </c>
      <c r="H128" s="700"/>
      <c r="I128" s="756"/>
      <c r="J128" s="755"/>
      <c r="K128" s="756"/>
      <c r="L128" s="670" t="s">
        <v>678</v>
      </c>
      <c r="M128" s="671"/>
      <c r="N128" s="658"/>
      <c r="O128" s="658"/>
      <c r="P128" s="671"/>
      <c r="Q128" s="709"/>
      <c r="R128" s="757"/>
      <c r="S128" s="757" t="s">
        <v>920</v>
      </c>
      <c r="T128" s="758"/>
      <c r="U128" s="677"/>
      <c r="V128" s="671"/>
      <c r="W128" s="671"/>
      <c r="X128" s="671"/>
      <c r="Y128" s="671"/>
      <c r="Z128" s="671"/>
      <c r="AA128" s="671"/>
      <c r="AB128" s="671"/>
      <c r="AC128" s="671"/>
      <c r="AD128" s="671"/>
      <c r="AE128" s="671"/>
      <c r="AF128" s="671"/>
      <c r="AG128" s="671"/>
    </row>
    <row r="129" outlineLevel="2">
      <c r="A129" s="749"/>
      <c r="B129" s="679"/>
      <c r="C129" s="679" t="s">
        <v>921</v>
      </c>
      <c r="D129" s="759" t="s">
        <v>21</v>
      </c>
      <c r="E129" s="423" t="s">
        <v>922</v>
      </c>
      <c r="F129" s="760"/>
      <c r="G129" s="760" t="s">
        <v>923</v>
      </c>
      <c r="H129" s="719"/>
      <c r="I129" s="705"/>
      <c r="J129" s="704"/>
      <c r="K129" s="705"/>
      <c r="L129" s="687" t="s">
        <v>678</v>
      </c>
      <c r="M129" s="671"/>
      <c r="N129" s="658"/>
      <c r="O129" s="658"/>
      <c r="P129" s="671"/>
      <c r="Q129" s="706"/>
      <c r="R129" s="750"/>
      <c r="S129" s="750" t="s">
        <v>924</v>
      </c>
      <c r="T129" s="762"/>
      <c r="U129" s="694"/>
      <c r="V129" s="671"/>
      <c r="W129" s="671"/>
      <c r="X129" s="671"/>
      <c r="Y129" s="671"/>
      <c r="Z129" s="671"/>
      <c r="AA129" s="671"/>
      <c r="AB129" s="671"/>
      <c r="AC129" s="671"/>
      <c r="AD129" s="671"/>
      <c r="AE129" s="671"/>
      <c r="AF129" s="671"/>
      <c r="AG129" s="671"/>
    </row>
    <row r="130" outlineLevel="2">
      <c r="A130" s="752"/>
      <c r="B130" s="695"/>
      <c r="C130" s="695" t="s">
        <v>449</v>
      </c>
      <c r="D130" s="753" t="s">
        <v>21</v>
      </c>
      <c r="E130" s="416" t="s">
        <v>925</v>
      </c>
      <c r="F130" s="754"/>
      <c r="G130" s="754" t="s">
        <v>926</v>
      </c>
      <c r="H130" s="700"/>
      <c r="I130" s="756"/>
      <c r="J130" s="755"/>
      <c r="K130" s="756"/>
      <c r="L130" s="670" t="s">
        <v>678</v>
      </c>
      <c r="M130" s="671"/>
      <c r="N130" s="658"/>
      <c r="O130" s="658"/>
      <c r="P130" s="671"/>
      <c r="Q130" s="709"/>
      <c r="R130" s="757"/>
      <c r="S130" s="757" t="s">
        <v>927</v>
      </c>
      <c r="T130" s="758"/>
      <c r="U130" s="677"/>
      <c r="V130" s="671"/>
      <c r="W130" s="671"/>
      <c r="X130" s="671"/>
      <c r="Y130" s="671"/>
      <c r="Z130" s="671"/>
      <c r="AA130" s="671"/>
      <c r="AB130" s="671"/>
      <c r="AC130" s="671"/>
      <c r="AD130" s="671"/>
      <c r="AE130" s="671"/>
      <c r="AF130" s="671"/>
      <c r="AG130" s="671"/>
    </row>
    <row r="131" outlineLevel="1">
      <c r="A131" s="749"/>
      <c r="B131" s="737" t="s">
        <v>928</v>
      </c>
      <c r="C131" s="680"/>
      <c r="D131" s="759" t="s">
        <v>21</v>
      </c>
      <c r="E131" s="423"/>
      <c r="F131" s="760"/>
      <c r="G131" s="760" t="s">
        <v>929</v>
      </c>
      <c r="H131" s="719" t="s">
        <v>930</v>
      </c>
      <c r="I131" s="761" t="s">
        <v>931</v>
      </c>
      <c r="J131" s="685"/>
      <c r="K131" s="686"/>
      <c r="L131" s="704"/>
      <c r="M131" s="671"/>
      <c r="N131" s="658"/>
      <c r="O131" s="658"/>
      <c r="P131" s="671"/>
      <c r="Q131" s="706"/>
      <c r="R131" s="750"/>
      <c r="S131" s="751"/>
      <c r="T131" s="693"/>
      <c r="U131" s="694"/>
      <c r="V131" s="671"/>
      <c r="W131" s="671"/>
      <c r="X131" s="671"/>
      <c r="Y131" s="671"/>
      <c r="Z131" s="671"/>
      <c r="AA131" s="671"/>
      <c r="AB131" s="671"/>
      <c r="AC131" s="671"/>
      <c r="AD131" s="671"/>
      <c r="AE131" s="671"/>
      <c r="AF131" s="671"/>
      <c r="AG131" s="671"/>
    </row>
    <row r="132" outlineLevel="1">
      <c r="A132" s="752"/>
      <c r="B132" s="695" t="s">
        <v>451</v>
      </c>
      <c r="C132" s="663"/>
      <c r="D132" s="753" t="s">
        <v>21</v>
      </c>
      <c r="E132" s="416" t="s">
        <v>932</v>
      </c>
      <c r="F132" s="754"/>
      <c r="G132" s="754" t="s">
        <v>881</v>
      </c>
      <c r="H132" s="666"/>
      <c r="I132" s="667"/>
      <c r="J132" s="668"/>
      <c r="K132" s="669"/>
      <c r="L132" s="670" t="s">
        <v>678</v>
      </c>
      <c r="M132" s="671"/>
      <c r="N132" s="658"/>
      <c r="O132" s="658"/>
      <c r="P132" s="671"/>
      <c r="Q132" s="709"/>
      <c r="R132" s="757" t="s">
        <v>719</v>
      </c>
      <c r="S132" s="675"/>
      <c r="T132" s="676"/>
      <c r="U132" s="677"/>
      <c r="V132" s="671"/>
      <c r="W132" s="671"/>
      <c r="X132" s="671"/>
      <c r="Y132" s="671"/>
      <c r="Z132" s="671"/>
      <c r="AA132" s="671"/>
      <c r="AB132" s="671"/>
      <c r="AC132" s="671"/>
      <c r="AD132" s="671"/>
      <c r="AE132" s="671"/>
      <c r="AF132" s="671"/>
      <c r="AG132" s="671"/>
    </row>
    <row r="133" outlineLevel="1">
      <c r="A133" s="749"/>
      <c r="B133" s="770" t="s">
        <v>933</v>
      </c>
      <c r="C133" s="838"/>
      <c r="D133" s="839" t="s">
        <v>459</v>
      </c>
      <c r="E133" s="530" t="s">
        <v>934</v>
      </c>
      <c r="F133" s="840" t="s">
        <v>935</v>
      </c>
      <c r="G133" s="760" t="s">
        <v>831</v>
      </c>
      <c r="H133" s="683"/>
      <c r="I133" s="684"/>
      <c r="J133" s="685"/>
      <c r="K133" s="686"/>
      <c r="L133" s="687" t="s">
        <v>678</v>
      </c>
      <c r="M133" s="671"/>
      <c r="N133" s="658"/>
      <c r="O133" s="658"/>
      <c r="P133" s="671"/>
      <c r="Q133" s="706"/>
      <c r="R133" s="750" t="s">
        <v>936</v>
      </c>
      <c r="S133" s="751"/>
      <c r="T133" s="693"/>
      <c r="U133" s="694"/>
      <c r="V133" s="671"/>
      <c r="W133" s="671"/>
      <c r="X133" s="671"/>
      <c r="Y133" s="671"/>
      <c r="Z133" s="671"/>
      <c r="AA133" s="671"/>
      <c r="AB133" s="671"/>
      <c r="AC133" s="671"/>
      <c r="AD133" s="671"/>
      <c r="AE133" s="671"/>
      <c r="AF133" s="671"/>
      <c r="AG133" s="671"/>
    </row>
    <row r="134" outlineLevel="1">
      <c r="A134" s="752"/>
      <c r="B134" s="770" t="s">
        <v>547</v>
      </c>
      <c r="C134" s="838"/>
      <c r="D134" s="839" t="s">
        <v>21</v>
      </c>
      <c r="E134" s="530" t="s">
        <v>548</v>
      </c>
      <c r="F134" s="843" t="s">
        <v>937</v>
      </c>
      <c r="G134" s="754" t="s">
        <v>851</v>
      </c>
      <c r="H134" s="712" t="s">
        <v>1223</v>
      </c>
      <c r="I134" s="756"/>
      <c r="J134" s="755"/>
      <c r="K134" s="756"/>
      <c r="L134" s="670" t="s">
        <v>678</v>
      </c>
      <c r="M134" s="671"/>
      <c r="N134" s="658"/>
      <c r="O134" s="658"/>
      <c r="P134" s="671"/>
      <c r="Q134" s="709"/>
      <c r="R134" s="757" t="s">
        <v>938</v>
      </c>
      <c r="S134" s="675"/>
      <c r="T134" s="774" t="s">
        <v>939</v>
      </c>
      <c r="U134" s="677"/>
      <c r="V134" s="671"/>
      <c r="W134" s="671"/>
      <c r="X134" s="671"/>
      <c r="Y134" s="671"/>
      <c r="Z134" s="671"/>
      <c r="AA134" s="671"/>
      <c r="AB134" s="671"/>
      <c r="AC134" s="671"/>
      <c r="AD134" s="671"/>
      <c r="AE134" s="671"/>
      <c r="AF134" s="671"/>
      <c r="AG134" s="671"/>
    </row>
    <row r="135" outlineLevel="1">
      <c r="A135" s="844"/>
      <c r="B135" s="770" t="s">
        <v>455</v>
      </c>
      <c r="C135" s="838"/>
      <c r="D135" s="839" t="s">
        <v>21</v>
      </c>
      <c r="E135" s="845" t="s">
        <v>456</v>
      </c>
      <c r="F135" s="846" t="s">
        <v>941</v>
      </c>
      <c r="G135" s="847" t="s">
        <v>940</v>
      </c>
      <c r="H135" s="848"/>
      <c r="I135" s="849"/>
      <c r="J135" s="850"/>
      <c r="K135" s="851"/>
      <c r="L135" s="852" t="s">
        <v>678</v>
      </c>
      <c r="M135" s="671"/>
      <c r="N135" s="658"/>
      <c r="O135" s="658"/>
      <c r="P135" s="671"/>
      <c r="Q135" s="706"/>
      <c r="R135" s="750" t="s">
        <v>942</v>
      </c>
      <c r="S135" s="751"/>
      <c r="T135" s="693"/>
      <c r="U135" s="694"/>
      <c r="V135" s="671"/>
      <c r="W135" s="671"/>
      <c r="X135" s="671"/>
      <c r="Y135" s="671"/>
      <c r="Z135" s="671"/>
      <c r="AA135" s="671"/>
      <c r="AB135" s="671"/>
      <c r="AC135" s="671"/>
      <c r="AD135" s="671"/>
      <c r="AE135" s="671"/>
      <c r="AF135" s="671"/>
      <c r="AG135" s="671"/>
    </row>
    <row r="136">
      <c r="A136" s="740" t="s">
        <v>328</v>
      </c>
      <c r="B136" s="741"/>
      <c r="C136" s="741"/>
      <c r="D136" s="742"/>
      <c r="E136" s="511"/>
      <c r="F136" s="743"/>
      <c r="G136" s="743"/>
      <c r="H136" s="744"/>
      <c r="I136" s="745"/>
      <c r="J136" s="746"/>
      <c r="K136" s="747"/>
      <c r="L136" s="748" t="s">
        <v>678</v>
      </c>
      <c r="M136" s="671"/>
      <c r="N136" s="658"/>
      <c r="O136" s="658"/>
      <c r="P136" s="671"/>
      <c r="Q136" s="674" t="s">
        <v>943</v>
      </c>
      <c r="R136" s="675"/>
      <c r="S136" s="675"/>
      <c r="T136" s="676"/>
      <c r="U136" s="677"/>
      <c r="V136" s="671"/>
      <c r="W136" s="671"/>
      <c r="X136" s="671"/>
      <c r="Y136" s="671"/>
      <c r="Z136" s="671"/>
      <c r="AA136" s="671"/>
      <c r="AB136" s="671"/>
      <c r="AC136" s="671"/>
      <c r="AD136" s="671"/>
      <c r="AE136" s="671"/>
      <c r="AF136" s="671"/>
      <c r="AG136" s="671"/>
    </row>
    <row r="137" outlineLevel="1">
      <c r="A137" s="749"/>
      <c r="B137" s="679" t="s">
        <v>329</v>
      </c>
      <c r="C137" s="680"/>
      <c r="D137" s="717"/>
      <c r="E137" s="423"/>
      <c r="F137" s="732"/>
      <c r="G137" s="732"/>
      <c r="H137" s="683"/>
      <c r="I137" s="684"/>
      <c r="J137" s="685"/>
      <c r="K137" s="686"/>
      <c r="L137" s="687" t="s">
        <v>678</v>
      </c>
      <c r="M137" s="671"/>
      <c r="N137" s="658"/>
      <c r="O137" s="658"/>
      <c r="P137" s="671"/>
      <c r="Q137" s="706"/>
      <c r="R137" s="750" t="s">
        <v>944</v>
      </c>
      <c r="S137" s="751"/>
      <c r="T137" s="693"/>
      <c r="U137" s="694"/>
      <c r="V137" s="671"/>
      <c r="W137" s="671"/>
      <c r="X137" s="671"/>
      <c r="Y137" s="671"/>
      <c r="Z137" s="671"/>
      <c r="AA137" s="671"/>
      <c r="AB137" s="671"/>
      <c r="AC137" s="671"/>
      <c r="AD137" s="671"/>
      <c r="AE137" s="671"/>
      <c r="AF137" s="671"/>
      <c r="AG137" s="671"/>
    </row>
    <row r="138" outlineLevel="2">
      <c r="A138" s="752"/>
      <c r="B138" s="695"/>
      <c r="C138" s="695" t="s">
        <v>330</v>
      </c>
      <c r="D138" s="753" t="s">
        <v>21</v>
      </c>
      <c r="E138" s="416" t="s">
        <v>331</v>
      </c>
      <c r="F138" s="754"/>
      <c r="G138" s="754" t="s">
        <v>851</v>
      </c>
      <c r="H138" s="853"/>
      <c r="I138" s="712" t="s">
        <v>945</v>
      </c>
      <c r="J138" s="854"/>
      <c r="K138" s="855"/>
      <c r="L138" s="670" t="s">
        <v>678</v>
      </c>
      <c r="M138" s="671"/>
      <c r="N138" s="658"/>
      <c r="O138" s="658"/>
      <c r="P138" s="671"/>
      <c r="Q138" s="709"/>
      <c r="R138" s="757"/>
      <c r="S138" s="757" t="s">
        <v>946</v>
      </c>
      <c r="T138" s="758"/>
      <c r="U138" s="677"/>
      <c r="V138" s="671"/>
      <c r="W138" s="671"/>
      <c r="X138" s="671"/>
      <c r="Y138" s="671"/>
      <c r="Z138" s="671"/>
      <c r="AA138" s="671"/>
      <c r="AB138" s="671"/>
      <c r="AC138" s="671"/>
      <c r="AD138" s="671"/>
      <c r="AE138" s="671"/>
      <c r="AF138" s="671"/>
      <c r="AG138" s="671"/>
    </row>
    <row r="139" outlineLevel="2">
      <c r="A139" s="749"/>
      <c r="B139" s="679"/>
      <c r="C139" s="679" t="s">
        <v>332</v>
      </c>
      <c r="D139" s="759" t="s">
        <v>21</v>
      </c>
      <c r="E139" s="446" t="s">
        <v>333</v>
      </c>
      <c r="F139" s="760"/>
      <c r="G139" s="760" t="s">
        <v>826</v>
      </c>
      <c r="H139" s="856"/>
      <c r="I139" s="857"/>
      <c r="J139" s="858"/>
      <c r="K139" s="857"/>
      <c r="L139" s="687" t="s">
        <v>678</v>
      </c>
      <c r="M139" s="671"/>
      <c r="N139" s="658"/>
      <c r="O139" s="658"/>
      <c r="P139" s="671"/>
      <c r="Q139" s="706"/>
      <c r="R139" s="750"/>
      <c r="S139" s="750" t="s">
        <v>947</v>
      </c>
      <c r="T139" s="762"/>
      <c r="U139" s="694"/>
      <c r="V139" s="671"/>
      <c r="W139" s="671"/>
      <c r="X139" s="671"/>
      <c r="Y139" s="671"/>
      <c r="Z139" s="671"/>
      <c r="AA139" s="671"/>
      <c r="AB139" s="671"/>
      <c r="AC139" s="671"/>
      <c r="AD139" s="671"/>
      <c r="AE139" s="671"/>
      <c r="AF139" s="671"/>
      <c r="AG139" s="671"/>
    </row>
    <row r="140" outlineLevel="2">
      <c r="A140" s="752"/>
      <c r="B140" s="695"/>
      <c r="C140" s="695" t="s">
        <v>334</v>
      </c>
      <c r="D140" s="753" t="s">
        <v>21</v>
      </c>
      <c r="E140" s="433" t="s">
        <v>335</v>
      </c>
      <c r="F140" s="754"/>
      <c r="G140" s="754" t="s">
        <v>851</v>
      </c>
      <c r="H140" s="853"/>
      <c r="I140" s="712" t="s">
        <v>746</v>
      </c>
      <c r="J140" s="854"/>
      <c r="K140" s="855"/>
      <c r="L140" s="670" t="s">
        <v>678</v>
      </c>
      <c r="M140" s="671"/>
      <c r="N140" s="658"/>
      <c r="O140" s="658"/>
      <c r="P140" s="671"/>
      <c r="Q140" s="709"/>
      <c r="R140" s="757"/>
      <c r="S140" s="757" t="s">
        <v>948</v>
      </c>
      <c r="T140" s="758"/>
      <c r="U140" s="677"/>
      <c r="V140" s="671"/>
      <c r="W140" s="671"/>
      <c r="X140" s="671"/>
      <c r="Y140" s="671"/>
      <c r="Z140" s="671"/>
      <c r="AA140" s="671"/>
      <c r="AB140" s="671"/>
      <c r="AC140" s="671"/>
      <c r="AD140" s="671"/>
      <c r="AE140" s="671"/>
      <c r="AF140" s="671"/>
      <c r="AG140" s="671"/>
    </row>
    <row r="141" outlineLevel="2">
      <c r="A141" s="749"/>
      <c r="B141" s="679"/>
      <c r="C141" s="679" t="s">
        <v>336</v>
      </c>
      <c r="D141" s="759" t="s">
        <v>21</v>
      </c>
      <c r="E141" s="423" t="s">
        <v>337</v>
      </c>
      <c r="F141" s="760"/>
      <c r="G141" s="760" t="s">
        <v>949</v>
      </c>
      <c r="H141" s="856"/>
      <c r="I141" s="857"/>
      <c r="J141" s="858"/>
      <c r="K141" s="857"/>
      <c r="L141" s="687" t="s">
        <v>678</v>
      </c>
      <c r="M141" s="671"/>
      <c r="N141" s="658"/>
      <c r="O141" s="658"/>
      <c r="P141" s="671"/>
      <c r="Q141" s="706"/>
      <c r="R141" s="750"/>
      <c r="S141" s="750" t="s">
        <v>950</v>
      </c>
      <c r="T141" s="762"/>
      <c r="U141" s="694"/>
      <c r="V141" s="671"/>
      <c r="W141" s="671"/>
      <c r="X141" s="671"/>
      <c r="Y141" s="671"/>
      <c r="Z141" s="671"/>
      <c r="AA141" s="671"/>
      <c r="AB141" s="671"/>
      <c r="AC141" s="671"/>
      <c r="AD141" s="671"/>
      <c r="AE141" s="671"/>
      <c r="AF141" s="671"/>
      <c r="AG141" s="671"/>
    </row>
    <row r="142" outlineLevel="2">
      <c r="A142" s="752"/>
      <c r="B142" s="695"/>
      <c r="C142" s="695" t="s">
        <v>338</v>
      </c>
      <c r="D142" s="753" t="s">
        <v>21</v>
      </c>
      <c r="E142" s="416" t="s">
        <v>339</v>
      </c>
      <c r="F142" s="754"/>
      <c r="G142" s="754" t="s">
        <v>851</v>
      </c>
      <c r="H142" s="853"/>
      <c r="I142" s="855"/>
      <c r="J142" s="854"/>
      <c r="K142" s="855"/>
      <c r="L142" s="670" t="s">
        <v>678</v>
      </c>
      <c r="M142" s="671"/>
      <c r="N142" s="658"/>
      <c r="O142" s="658"/>
      <c r="P142" s="671"/>
      <c r="Q142" s="709"/>
      <c r="R142" s="757"/>
      <c r="S142" s="757" t="s">
        <v>951</v>
      </c>
      <c r="T142" s="758"/>
      <c r="U142" s="677"/>
      <c r="V142" s="671"/>
      <c r="W142" s="671"/>
      <c r="X142" s="671"/>
      <c r="Y142" s="671"/>
      <c r="Z142" s="671"/>
      <c r="AA142" s="671"/>
      <c r="AB142" s="671"/>
      <c r="AC142" s="671"/>
      <c r="AD142" s="671"/>
      <c r="AE142" s="671"/>
      <c r="AF142" s="671"/>
      <c r="AG142" s="671"/>
    </row>
    <row r="143" outlineLevel="2">
      <c r="A143" s="749"/>
      <c r="B143" s="679"/>
      <c r="C143" s="679" t="s">
        <v>340</v>
      </c>
      <c r="D143" s="759" t="s">
        <v>21</v>
      </c>
      <c r="E143" s="446" t="s">
        <v>341</v>
      </c>
      <c r="F143" s="760"/>
      <c r="G143" s="760" t="s">
        <v>865</v>
      </c>
      <c r="H143" s="856"/>
      <c r="I143" s="857"/>
      <c r="J143" s="858"/>
      <c r="K143" s="857"/>
      <c r="L143" s="687" t="s">
        <v>678</v>
      </c>
      <c r="M143" s="671"/>
      <c r="N143" s="658"/>
      <c r="O143" s="658"/>
      <c r="P143" s="671"/>
      <c r="Q143" s="706"/>
      <c r="R143" s="750"/>
      <c r="S143" s="750" t="s">
        <v>952</v>
      </c>
      <c r="T143" s="762"/>
      <c r="U143" s="694"/>
      <c r="V143" s="671"/>
      <c r="W143" s="671"/>
      <c r="X143" s="671"/>
      <c r="Y143" s="671"/>
      <c r="Z143" s="671"/>
      <c r="AA143" s="671"/>
      <c r="AB143" s="671"/>
      <c r="AC143" s="671"/>
      <c r="AD143" s="671"/>
      <c r="AE143" s="671"/>
      <c r="AF143" s="671"/>
      <c r="AG143" s="671"/>
    </row>
    <row r="144" outlineLevel="2">
      <c r="A144" s="752"/>
      <c r="B144" s="695"/>
      <c r="C144" s="695" t="s">
        <v>953</v>
      </c>
      <c r="D144" s="753" t="s">
        <v>21</v>
      </c>
      <c r="E144" s="416" t="s">
        <v>343</v>
      </c>
      <c r="F144" s="754"/>
      <c r="G144" s="754" t="s">
        <v>856</v>
      </c>
      <c r="H144" s="853"/>
      <c r="I144" s="712"/>
      <c r="J144" s="854"/>
      <c r="K144" s="855"/>
      <c r="L144" s="670" t="s">
        <v>678</v>
      </c>
      <c r="M144" s="671"/>
      <c r="N144" s="658"/>
      <c r="O144" s="658"/>
      <c r="P144" s="671"/>
      <c r="Q144" s="709"/>
      <c r="R144" s="757"/>
      <c r="S144" s="757" t="s">
        <v>954</v>
      </c>
      <c r="T144" s="758"/>
      <c r="U144" s="677"/>
      <c r="V144" s="671"/>
      <c r="W144" s="671"/>
      <c r="X144" s="671"/>
      <c r="Y144" s="671"/>
      <c r="Z144" s="671"/>
      <c r="AA144" s="671"/>
      <c r="AB144" s="671"/>
      <c r="AC144" s="671"/>
      <c r="AD144" s="671"/>
      <c r="AE144" s="671"/>
      <c r="AF144" s="671"/>
      <c r="AG144" s="671"/>
    </row>
    <row r="145" outlineLevel="2">
      <c r="A145" s="749"/>
      <c r="B145" s="679"/>
      <c r="C145" s="679" t="s">
        <v>344</v>
      </c>
      <c r="D145" s="759" t="s">
        <v>21</v>
      </c>
      <c r="E145" s="423" t="s">
        <v>345</v>
      </c>
      <c r="F145" s="760"/>
      <c r="G145" s="760" t="s">
        <v>851</v>
      </c>
      <c r="H145" s="856"/>
      <c r="I145" s="761" t="s">
        <v>955</v>
      </c>
      <c r="J145" s="858"/>
      <c r="K145" s="857"/>
      <c r="L145" s="687" t="s">
        <v>678</v>
      </c>
      <c r="M145" s="671"/>
      <c r="N145" s="658"/>
      <c r="O145" s="658"/>
      <c r="P145" s="671"/>
      <c r="Q145" s="706"/>
      <c r="R145" s="750"/>
      <c r="S145" s="750" t="s">
        <v>956</v>
      </c>
      <c r="T145" s="762"/>
      <c r="U145" s="694"/>
      <c r="V145" s="671"/>
      <c r="W145" s="671"/>
      <c r="X145" s="671"/>
      <c r="Y145" s="671"/>
      <c r="Z145" s="671"/>
      <c r="AA145" s="671"/>
      <c r="AB145" s="671"/>
      <c r="AC145" s="671"/>
      <c r="AD145" s="671"/>
      <c r="AE145" s="671"/>
      <c r="AF145" s="671"/>
      <c r="AG145" s="671"/>
    </row>
    <row r="146" outlineLevel="2">
      <c r="A146" s="752"/>
      <c r="B146" s="695"/>
      <c r="C146" s="739" t="s">
        <v>585</v>
      </c>
      <c r="D146" s="753" t="s">
        <v>485</v>
      </c>
      <c r="E146" s="416"/>
      <c r="F146" s="754"/>
      <c r="G146" s="754" t="s">
        <v>929</v>
      </c>
      <c r="H146" s="700" t="s">
        <v>957</v>
      </c>
      <c r="I146" s="756"/>
      <c r="J146" s="755"/>
      <c r="K146" s="756"/>
      <c r="L146" s="670" t="s">
        <v>678</v>
      </c>
      <c r="M146" s="671"/>
      <c r="N146" s="658"/>
      <c r="O146" s="658"/>
      <c r="P146" s="671"/>
      <c r="Q146" s="709"/>
      <c r="R146" s="757"/>
      <c r="S146" s="757" t="s">
        <v>958</v>
      </c>
      <c r="T146" s="758"/>
      <c r="U146" s="677"/>
      <c r="V146" s="671"/>
      <c r="W146" s="671"/>
      <c r="X146" s="671"/>
      <c r="Y146" s="671"/>
      <c r="Z146" s="671"/>
      <c r="AA146" s="671"/>
      <c r="AB146" s="671"/>
      <c r="AC146" s="671"/>
      <c r="AD146" s="671"/>
      <c r="AE146" s="671"/>
      <c r="AF146" s="671"/>
      <c r="AG146" s="671"/>
    </row>
    <row r="147" outlineLevel="2">
      <c r="A147" s="749"/>
      <c r="B147" s="679"/>
      <c r="C147" s="737" t="s">
        <v>959</v>
      </c>
      <c r="D147" s="759" t="s">
        <v>485</v>
      </c>
      <c r="E147" s="423"/>
      <c r="F147" s="760"/>
      <c r="G147" s="760" t="s">
        <v>929</v>
      </c>
      <c r="H147" s="719" t="s">
        <v>957</v>
      </c>
      <c r="I147" s="705"/>
      <c r="J147" s="704"/>
      <c r="K147" s="705"/>
      <c r="L147" s="687" t="s">
        <v>678</v>
      </c>
      <c r="M147" s="671"/>
      <c r="N147" s="658"/>
      <c r="O147" s="658"/>
      <c r="P147" s="671"/>
      <c r="Q147" s="706"/>
      <c r="R147" s="750"/>
      <c r="S147" s="750" t="s">
        <v>960</v>
      </c>
      <c r="T147" s="762"/>
      <c r="U147" s="694"/>
      <c r="V147" s="671"/>
      <c r="W147" s="671"/>
      <c r="X147" s="671"/>
      <c r="Y147" s="671"/>
      <c r="Z147" s="671"/>
      <c r="AA147" s="671"/>
      <c r="AB147" s="671"/>
      <c r="AC147" s="671"/>
      <c r="AD147" s="671"/>
      <c r="AE147" s="671"/>
      <c r="AF147" s="671"/>
      <c r="AG147" s="671"/>
    </row>
    <row r="148" outlineLevel="2">
      <c r="A148" s="752"/>
      <c r="B148" s="695"/>
      <c r="C148" s="739" t="s">
        <v>595</v>
      </c>
      <c r="D148" s="753" t="s">
        <v>21</v>
      </c>
      <c r="E148" s="416"/>
      <c r="F148" s="754"/>
      <c r="G148" s="754" t="s">
        <v>929</v>
      </c>
      <c r="H148" s="700"/>
      <c r="I148" s="712" t="s">
        <v>961</v>
      </c>
      <c r="J148" s="755"/>
      <c r="K148" s="756"/>
      <c r="L148" s="670" t="s">
        <v>678</v>
      </c>
      <c r="M148" s="671"/>
      <c r="N148" s="658"/>
      <c r="O148" s="658"/>
      <c r="P148" s="671"/>
      <c r="Q148" s="709"/>
      <c r="R148" s="757"/>
      <c r="S148" s="757" t="s">
        <v>962</v>
      </c>
      <c r="T148" s="758"/>
      <c r="U148" s="677"/>
      <c r="V148" s="671"/>
      <c r="W148" s="671"/>
      <c r="X148" s="671"/>
      <c r="Y148" s="671"/>
      <c r="Z148" s="671"/>
      <c r="AA148" s="671"/>
      <c r="AB148" s="671"/>
      <c r="AC148" s="671"/>
      <c r="AD148" s="671"/>
      <c r="AE148" s="671"/>
      <c r="AF148" s="671"/>
      <c r="AG148" s="671"/>
    </row>
    <row r="149" outlineLevel="2">
      <c r="A149" s="749"/>
      <c r="B149" s="679"/>
      <c r="C149" s="737" t="s">
        <v>963</v>
      </c>
      <c r="D149" s="759" t="s">
        <v>21</v>
      </c>
      <c r="E149" s="423"/>
      <c r="F149" s="760"/>
      <c r="G149" s="760" t="s">
        <v>929</v>
      </c>
      <c r="H149" s="719" t="s">
        <v>964</v>
      </c>
      <c r="I149" s="761" t="s">
        <v>965</v>
      </c>
      <c r="J149" s="704"/>
      <c r="K149" s="705"/>
      <c r="L149" s="704"/>
      <c r="M149" s="671"/>
      <c r="N149" s="658"/>
      <c r="O149" s="658"/>
      <c r="P149" s="671"/>
      <c r="Q149" s="706"/>
      <c r="R149" s="750"/>
      <c r="S149" s="750"/>
      <c r="T149" s="762"/>
      <c r="U149" s="694"/>
      <c r="V149" s="671"/>
      <c r="W149" s="671"/>
      <c r="X149" s="671"/>
      <c r="Y149" s="671"/>
      <c r="Z149" s="671"/>
      <c r="AA149" s="671"/>
      <c r="AB149" s="671"/>
      <c r="AC149" s="671"/>
      <c r="AD149" s="671"/>
      <c r="AE149" s="671"/>
      <c r="AF149" s="671"/>
      <c r="AG149" s="671"/>
    </row>
    <row r="150" outlineLevel="2">
      <c r="A150" s="752"/>
      <c r="B150" s="695"/>
      <c r="C150" s="739" t="s">
        <v>966</v>
      </c>
      <c r="D150" s="753" t="s">
        <v>21</v>
      </c>
      <c r="E150" s="416"/>
      <c r="F150" s="754"/>
      <c r="G150" s="754" t="s">
        <v>929</v>
      </c>
      <c r="H150" s="700" t="s">
        <v>967</v>
      </c>
      <c r="I150" s="712" t="s">
        <v>968</v>
      </c>
      <c r="J150" s="755"/>
      <c r="K150" s="756"/>
      <c r="L150" s="755"/>
      <c r="M150" s="671"/>
      <c r="N150" s="658"/>
      <c r="O150" s="658"/>
      <c r="P150" s="671"/>
      <c r="Q150" s="709"/>
      <c r="R150" s="757"/>
      <c r="S150" s="757"/>
      <c r="T150" s="758"/>
      <c r="U150" s="677"/>
      <c r="V150" s="671"/>
      <c r="W150" s="671"/>
      <c r="X150" s="671"/>
      <c r="Y150" s="671"/>
      <c r="Z150" s="671"/>
      <c r="AA150" s="671"/>
      <c r="AB150" s="671"/>
      <c r="AC150" s="671"/>
      <c r="AD150" s="671"/>
      <c r="AE150" s="671"/>
      <c r="AF150" s="671"/>
      <c r="AG150" s="671"/>
    </row>
    <row r="151" outlineLevel="2">
      <c r="A151" s="749"/>
      <c r="B151" s="679"/>
      <c r="C151" s="737" t="s">
        <v>969</v>
      </c>
      <c r="D151" s="826"/>
      <c r="E151" s="423"/>
      <c r="F151" s="760"/>
      <c r="G151" s="760" t="s">
        <v>929</v>
      </c>
      <c r="H151" s="719" t="s">
        <v>970</v>
      </c>
      <c r="I151" s="761" t="s">
        <v>971</v>
      </c>
      <c r="J151" s="704"/>
      <c r="K151" s="705"/>
      <c r="L151" s="704"/>
      <c r="M151" s="671"/>
      <c r="N151" s="658"/>
      <c r="O151" s="658"/>
      <c r="P151" s="671"/>
      <c r="Q151" s="706"/>
      <c r="R151" s="750"/>
      <c r="S151" s="750"/>
      <c r="T151" s="762"/>
      <c r="U151" s="694"/>
      <c r="V151" s="671"/>
      <c r="W151" s="671"/>
      <c r="X151" s="671"/>
      <c r="Y151" s="671"/>
      <c r="Z151" s="671"/>
      <c r="AA151" s="671"/>
      <c r="AB151" s="671"/>
      <c r="AC151" s="671"/>
      <c r="AD151" s="671"/>
      <c r="AE151" s="671"/>
      <c r="AF151" s="671"/>
      <c r="AG151" s="671"/>
    </row>
    <row r="152" outlineLevel="1">
      <c r="A152" s="752"/>
      <c r="B152" s="695" t="s">
        <v>972</v>
      </c>
      <c r="C152" s="663"/>
      <c r="D152" s="753" t="s">
        <v>21</v>
      </c>
      <c r="E152" s="433" t="s">
        <v>973</v>
      </c>
      <c r="F152" s="754"/>
      <c r="G152" s="754" t="s">
        <v>881</v>
      </c>
      <c r="H152" s="666"/>
      <c r="I152" s="667"/>
      <c r="J152" s="668"/>
      <c r="K152" s="669"/>
      <c r="L152" s="670" t="s">
        <v>678</v>
      </c>
      <c r="M152" s="671"/>
      <c r="N152" s="658"/>
      <c r="O152" s="658"/>
      <c r="P152" s="671"/>
      <c r="Q152" s="709"/>
      <c r="R152" s="757" t="s">
        <v>974</v>
      </c>
      <c r="S152" s="675"/>
      <c r="T152" s="676"/>
      <c r="U152" s="677"/>
      <c r="V152" s="671"/>
      <c r="W152" s="671"/>
      <c r="X152" s="671"/>
      <c r="Y152" s="671"/>
      <c r="Z152" s="671"/>
      <c r="AA152" s="671"/>
      <c r="AB152" s="671"/>
      <c r="AC152" s="671"/>
      <c r="AD152" s="671"/>
      <c r="AE152" s="671"/>
      <c r="AF152" s="671"/>
      <c r="AG152" s="671"/>
    </row>
    <row r="153" outlineLevel="1">
      <c r="A153" s="749"/>
      <c r="B153" s="679" t="s">
        <v>349</v>
      </c>
      <c r="C153" s="680"/>
      <c r="D153" s="717"/>
      <c r="E153" s="423"/>
      <c r="F153" s="732"/>
      <c r="G153" s="732"/>
      <c r="H153" s="683"/>
      <c r="I153" s="684"/>
      <c r="J153" s="685"/>
      <c r="K153" s="686"/>
      <c r="L153" s="687" t="s">
        <v>678</v>
      </c>
      <c r="M153" s="671"/>
      <c r="N153" s="658"/>
      <c r="O153" s="658"/>
      <c r="P153" s="671"/>
      <c r="Q153" s="706"/>
      <c r="R153" s="750" t="s">
        <v>975</v>
      </c>
      <c r="S153" s="751"/>
      <c r="T153" s="693"/>
      <c r="U153" s="694"/>
      <c r="V153" s="671"/>
      <c r="W153" s="671"/>
      <c r="X153" s="671"/>
      <c r="Y153" s="671"/>
      <c r="Z153" s="671"/>
      <c r="AA153" s="671"/>
      <c r="AB153" s="671"/>
      <c r="AC153" s="671"/>
      <c r="AD153" s="671"/>
      <c r="AE153" s="671"/>
      <c r="AF153" s="671"/>
      <c r="AG153" s="671"/>
    </row>
    <row r="154" outlineLevel="2">
      <c r="A154" s="752"/>
      <c r="B154" s="695"/>
      <c r="C154" s="695" t="s">
        <v>350</v>
      </c>
      <c r="D154" s="753" t="s">
        <v>21</v>
      </c>
      <c r="E154" s="416" t="s">
        <v>976</v>
      </c>
      <c r="F154" s="754"/>
      <c r="G154" s="754" t="s">
        <v>865</v>
      </c>
      <c r="H154" s="700"/>
      <c r="I154" s="756"/>
      <c r="J154" s="755"/>
      <c r="K154" s="756"/>
      <c r="L154" s="670" t="s">
        <v>678</v>
      </c>
      <c r="M154" s="671"/>
      <c r="N154" s="658"/>
      <c r="O154" s="658"/>
      <c r="P154" s="671"/>
      <c r="Q154" s="709"/>
      <c r="R154" s="757"/>
      <c r="S154" s="757" t="s">
        <v>977</v>
      </c>
      <c r="T154" s="758"/>
      <c r="U154" s="677"/>
      <c r="V154" s="671"/>
      <c r="W154" s="671"/>
      <c r="X154" s="671"/>
      <c r="Y154" s="671"/>
      <c r="Z154" s="671"/>
      <c r="AA154" s="671"/>
      <c r="AB154" s="671"/>
      <c r="AC154" s="671"/>
      <c r="AD154" s="671"/>
      <c r="AE154" s="671"/>
      <c r="AF154" s="671"/>
      <c r="AG154" s="671"/>
    </row>
    <row r="155" outlineLevel="2">
      <c r="A155" s="749"/>
      <c r="B155" s="679"/>
      <c r="C155" s="679" t="s">
        <v>352</v>
      </c>
      <c r="D155" s="759" t="s">
        <v>21</v>
      </c>
      <c r="E155" s="423" t="s">
        <v>978</v>
      </c>
      <c r="F155" s="760"/>
      <c r="G155" s="760" t="s">
        <v>865</v>
      </c>
      <c r="H155" s="719"/>
      <c r="I155" s="705"/>
      <c r="J155" s="704"/>
      <c r="K155" s="705"/>
      <c r="L155" s="687" t="s">
        <v>678</v>
      </c>
      <c r="M155" s="671"/>
      <c r="N155" s="658"/>
      <c r="O155" s="658"/>
      <c r="P155" s="671"/>
      <c r="Q155" s="706"/>
      <c r="R155" s="750"/>
      <c r="S155" s="750" t="s">
        <v>979</v>
      </c>
      <c r="T155" s="762"/>
      <c r="U155" s="694"/>
      <c r="V155" s="671"/>
      <c r="W155" s="671"/>
      <c r="X155" s="671"/>
      <c r="Y155" s="671"/>
      <c r="Z155" s="671"/>
      <c r="AA155" s="671"/>
      <c r="AB155" s="671"/>
      <c r="AC155" s="671"/>
      <c r="AD155" s="671"/>
      <c r="AE155" s="671"/>
      <c r="AF155" s="671"/>
      <c r="AG155" s="671"/>
    </row>
    <row r="156" outlineLevel="2">
      <c r="A156" s="752"/>
      <c r="B156" s="695"/>
      <c r="C156" s="695" t="s">
        <v>354</v>
      </c>
      <c r="D156" s="753" t="s">
        <v>21</v>
      </c>
      <c r="E156" s="416" t="s">
        <v>980</v>
      </c>
      <c r="F156" s="754"/>
      <c r="G156" s="754" t="s">
        <v>881</v>
      </c>
      <c r="H156" s="700"/>
      <c r="I156" s="756"/>
      <c r="J156" s="755"/>
      <c r="K156" s="756"/>
      <c r="L156" s="670" t="s">
        <v>678</v>
      </c>
      <c r="M156" s="671"/>
      <c r="N156" s="658"/>
      <c r="O156" s="658"/>
      <c r="P156" s="671"/>
      <c r="Q156" s="709"/>
      <c r="R156" s="757"/>
      <c r="S156" s="757" t="s">
        <v>981</v>
      </c>
      <c r="T156" s="758"/>
      <c r="U156" s="677"/>
      <c r="V156" s="671"/>
      <c r="W156" s="671"/>
      <c r="X156" s="671"/>
      <c r="Y156" s="671"/>
      <c r="Z156" s="671"/>
      <c r="AA156" s="671"/>
      <c r="AB156" s="671"/>
      <c r="AC156" s="671"/>
      <c r="AD156" s="671"/>
      <c r="AE156" s="671"/>
      <c r="AF156" s="671"/>
      <c r="AG156" s="671"/>
    </row>
    <row r="157" outlineLevel="1">
      <c r="A157" s="749"/>
      <c r="B157" s="679" t="s">
        <v>356</v>
      </c>
      <c r="C157" s="680"/>
      <c r="D157" s="717"/>
      <c r="E157" s="423"/>
      <c r="F157" s="732"/>
      <c r="G157" s="732"/>
      <c r="H157" s="683"/>
      <c r="I157" s="684"/>
      <c r="J157" s="685"/>
      <c r="K157" s="686"/>
      <c r="L157" s="687" t="s">
        <v>678</v>
      </c>
      <c r="M157" s="671"/>
      <c r="N157" s="658"/>
      <c r="O157" s="658"/>
      <c r="P157" s="671"/>
      <c r="Q157" s="706"/>
      <c r="R157" s="750" t="s">
        <v>982</v>
      </c>
      <c r="S157" s="751"/>
      <c r="T157" s="693"/>
      <c r="U157" s="694"/>
      <c r="V157" s="671"/>
      <c r="W157" s="671"/>
      <c r="X157" s="671"/>
      <c r="Y157" s="671"/>
      <c r="Z157" s="671"/>
      <c r="AA157" s="671"/>
      <c r="AB157" s="671"/>
      <c r="AC157" s="671"/>
      <c r="AD157" s="671"/>
      <c r="AE157" s="671"/>
      <c r="AF157" s="671"/>
      <c r="AG157" s="671"/>
    </row>
    <row r="158" outlineLevel="2">
      <c r="A158" s="752"/>
      <c r="B158" s="695"/>
      <c r="C158" s="695" t="s">
        <v>357</v>
      </c>
      <c r="D158" s="753" t="s">
        <v>485</v>
      </c>
      <c r="E158" s="416" t="s">
        <v>359</v>
      </c>
      <c r="F158" s="754"/>
      <c r="G158" s="754"/>
      <c r="H158" s="700" t="s">
        <v>983</v>
      </c>
      <c r="I158" s="712" t="s">
        <v>984</v>
      </c>
      <c r="J158" s="755"/>
      <c r="K158" s="756"/>
      <c r="L158" s="670" t="s">
        <v>678</v>
      </c>
      <c r="M158" s="671"/>
      <c r="N158" s="658"/>
      <c r="O158" s="658"/>
      <c r="P158" s="671"/>
      <c r="Q158" s="709"/>
      <c r="R158" s="757"/>
      <c r="S158" s="757" t="s">
        <v>985</v>
      </c>
      <c r="T158" s="758"/>
      <c r="U158" s="677"/>
      <c r="V158" s="671"/>
      <c r="W158" s="671"/>
      <c r="X158" s="671"/>
      <c r="Y158" s="671"/>
      <c r="Z158" s="671"/>
      <c r="AA158" s="671"/>
      <c r="AB158" s="671"/>
      <c r="AC158" s="671"/>
      <c r="AD158" s="671"/>
      <c r="AE158" s="671"/>
      <c r="AF158" s="671"/>
      <c r="AG158" s="671"/>
    </row>
    <row r="159" outlineLevel="2">
      <c r="A159" s="749"/>
      <c r="B159" s="679"/>
      <c r="C159" s="679" t="s">
        <v>360</v>
      </c>
      <c r="D159" s="759" t="s">
        <v>485</v>
      </c>
      <c r="E159" s="423" t="s">
        <v>361</v>
      </c>
      <c r="F159" s="760"/>
      <c r="G159" s="760"/>
      <c r="H159" s="719" t="s">
        <v>983</v>
      </c>
      <c r="I159" s="761" t="s">
        <v>986</v>
      </c>
      <c r="J159" s="704"/>
      <c r="K159" s="705"/>
      <c r="L159" s="687" t="s">
        <v>678</v>
      </c>
      <c r="M159" s="671"/>
      <c r="N159" s="658"/>
      <c r="O159" s="658"/>
      <c r="P159" s="671"/>
      <c r="Q159" s="706"/>
      <c r="R159" s="750"/>
      <c r="S159" s="750" t="s">
        <v>987</v>
      </c>
      <c r="T159" s="762"/>
      <c r="U159" s="694"/>
      <c r="V159" s="671"/>
      <c r="W159" s="671"/>
      <c r="X159" s="671"/>
      <c r="Y159" s="671"/>
      <c r="Z159" s="671"/>
      <c r="AA159" s="671"/>
      <c r="AB159" s="671"/>
      <c r="AC159" s="671"/>
      <c r="AD159" s="671"/>
      <c r="AE159" s="671"/>
      <c r="AF159" s="671"/>
      <c r="AG159" s="671"/>
    </row>
    <row r="160" outlineLevel="2">
      <c r="A160" s="752"/>
      <c r="B160" s="695"/>
      <c r="C160" s="739" t="s">
        <v>988</v>
      </c>
      <c r="D160" s="753" t="s">
        <v>21</v>
      </c>
      <c r="E160" s="416"/>
      <c r="F160" s="754"/>
      <c r="G160" s="754" t="s">
        <v>929</v>
      </c>
      <c r="H160" s="700" t="s">
        <v>989</v>
      </c>
      <c r="I160" s="701" t="s">
        <v>990</v>
      </c>
      <c r="J160" s="755"/>
      <c r="K160" s="756"/>
      <c r="L160" s="755"/>
      <c r="M160" s="671"/>
      <c r="N160" s="658"/>
      <c r="O160" s="658"/>
      <c r="P160" s="671"/>
      <c r="Q160" s="709"/>
      <c r="R160" s="757"/>
      <c r="S160" s="757"/>
      <c r="T160" s="758"/>
      <c r="U160" s="677"/>
      <c r="V160" s="671"/>
      <c r="W160" s="671"/>
      <c r="X160" s="671"/>
      <c r="Y160" s="671"/>
      <c r="Z160" s="671"/>
      <c r="AA160" s="671"/>
      <c r="AB160" s="671"/>
      <c r="AC160" s="671"/>
      <c r="AD160" s="671"/>
      <c r="AE160" s="671"/>
      <c r="AF160" s="671"/>
      <c r="AG160" s="671"/>
    </row>
    <row r="161" outlineLevel="2">
      <c r="A161" s="749"/>
      <c r="B161" s="679"/>
      <c r="C161" s="737" t="s">
        <v>991</v>
      </c>
      <c r="D161" s="759" t="s">
        <v>21</v>
      </c>
      <c r="E161" s="423"/>
      <c r="F161" s="760"/>
      <c r="G161" s="760" t="s">
        <v>929</v>
      </c>
      <c r="H161" s="719" t="s">
        <v>992</v>
      </c>
      <c r="I161" s="761" t="s">
        <v>993</v>
      </c>
      <c r="J161" s="704"/>
      <c r="K161" s="705"/>
      <c r="L161" s="704"/>
      <c r="M161" s="671"/>
      <c r="N161" s="658"/>
      <c r="O161" s="658"/>
      <c r="P161" s="671"/>
      <c r="Q161" s="706"/>
      <c r="R161" s="750"/>
      <c r="S161" s="750"/>
      <c r="T161" s="762"/>
      <c r="U161" s="694"/>
      <c r="V161" s="671"/>
      <c r="W161" s="671"/>
      <c r="X161" s="671"/>
      <c r="Y161" s="671"/>
      <c r="Z161" s="671"/>
      <c r="AA161" s="671"/>
      <c r="AB161" s="671"/>
      <c r="AC161" s="671"/>
      <c r="AD161" s="671"/>
      <c r="AE161" s="671"/>
      <c r="AF161" s="671"/>
      <c r="AG161" s="671"/>
    </row>
    <row r="162" outlineLevel="2">
      <c r="A162" s="752"/>
      <c r="B162" s="695"/>
      <c r="C162" s="739" t="s">
        <v>994</v>
      </c>
      <c r="D162" s="753" t="s">
        <v>21</v>
      </c>
      <c r="E162" s="416"/>
      <c r="F162" s="754"/>
      <c r="G162" s="754" t="s">
        <v>929</v>
      </c>
      <c r="H162" s="700" t="s">
        <v>995</v>
      </c>
      <c r="I162" s="712" t="s">
        <v>996</v>
      </c>
      <c r="J162" s="755"/>
      <c r="K162" s="756"/>
      <c r="L162" s="755"/>
      <c r="M162" s="671"/>
      <c r="N162" s="658"/>
      <c r="O162" s="658"/>
      <c r="P162" s="671"/>
      <c r="Q162" s="709"/>
      <c r="R162" s="757"/>
      <c r="S162" s="757"/>
      <c r="T162" s="758"/>
      <c r="U162" s="677"/>
      <c r="V162" s="671"/>
      <c r="W162" s="671"/>
      <c r="X162" s="671"/>
      <c r="Y162" s="671"/>
      <c r="Z162" s="671"/>
      <c r="AA162" s="671"/>
      <c r="AB162" s="671"/>
      <c r="AC162" s="671"/>
      <c r="AD162" s="671"/>
      <c r="AE162" s="671"/>
      <c r="AF162" s="671"/>
      <c r="AG162" s="671"/>
    </row>
    <row r="163" outlineLevel="2">
      <c r="A163" s="749"/>
      <c r="B163" s="679"/>
      <c r="C163" s="737" t="s">
        <v>997</v>
      </c>
      <c r="D163" s="759" t="s">
        <v>21</v>
      </c>
      <c r="E163" s="423"/>
      <c r="F163" s="760"/>
      <c r="G163" s="760" t="s">
        <v>929</v>
      </c>
      <c r="H163" s="719" t="s">
        <v>998</v>
      </c>
      <c r="I163" s="699" t="s">
        <v>999</v>
      </c>
      <c r="J163" s="704"/>
      <c r="K163" s="705"/>
      <c r="L163" s="704"/>
      <c r="M163" s="671"/>
      <c r="N163" s="658"/>
      <c r="O163" s="658"/>
      <c r="P163" s="671"/>
      <c r="Q163" s="706"/>
      <c r="R163" s="750"/>
      <c r="S163" s="750"/>
      <c r="T163" s="762"/>
      <c r="U163" s="694"/>
      <c r="V163" s="671"/>
      <c r="W163" s="671"/>
      <c r="X163" s="671"/>
      <c r="Y163" s="671"/>
      <c r="Z163" s="671"/>
      <c r="AA163" s="671"/>
      <c r="AB163" s="671"/>
      <c r="AC163" s="671"/>
      <c r="AD163" s="671"/>
      <c r="AE163" s="671"/>
      <c r="AF163" s="671"/>
      <c r="AG163" s="671"/>
    </row>
    <row r="164" outlineLevel="2">
      <c r="A164" s="752"/>
      <c r="B164" s="695"/>
      <c r="C164" s="739" t="s">
        <v>1000</v>
      </c>
      <c r="D164" s="753" t="s">
        <v>21</v>
      </c>
      <c r="E164" s="416"/>
      <c r="F164" s="754"/>
      <c r="G164" s="754" t="s">
        <v>929</v>
      </c>
      <c r="H164" s="700" t="s">
        <v>1001</v>
      </c>
      <c r="I164" s="712" t="s">
        <v>1002</v>
      </c>
      <c r="J164" s="755"/>
      <c r="K164" s="756"/>
      <c r="L164" s="755"/>
      <c r="M164" s="671"/>
      <c r="N164" s="658"/>
      <c r="O164" s="658"/>
      <c r="P164" s="671"/>
      <c r="Q164" s="709"/>
      <c r="R164" s="757"/>
      <c r="S164" s="757"/>
      <c r="T164" s="758"/>
      <c r="U164" s="677"/>
      <c r="V164" s="671"/>
      <c r="W164" s="671"/>
      <c r="X164" s="671"/>
      <c r="Y164" s="671"/>
      <c r="Z164" s="671"/>
      <c r="AA164" s="671"/>
      <c r="AB164" s="671"/>
      <c r="AC164" s="671"/>
      <c r="AD164" s="671"/>
      <c r="AE164" s="671"/>
      <c r="AF164" s="671"/>
      <c r="AG164" s="671"/>
    </row>
    <row r="165" outlineLevel="2">
      <c r="A165" s="749"/>
      <c r="B165" s="679"/>
      <c r="C165" s="679" t="s">
        <v>362</v>
      </c>
      <c r="D165" s="759" t="s">
        <v>21</v>
      </c>
      <c r="E165" s="423" t="s">
        <v>1003</v>
      </c>
      <c r="F165" s="760"/>
      <c r="G165" s="760" t="s">
        <v>1004</v>
      </c>
      <c r="H165" s="719"/>
      <c r="I165" s="733" t="s">
        <v>709</v>
      </c>
      <c r="J165" s="704"/>
      <c r="K165" s="705"/>
      <c r="L165" s="687" t="s">
        <v>678</v>
      </c>
      <c r="M165" s="671"/>
      <c r="N165" s="658"/>
      <c r="O165" s="658"/>
      <c r="P165" s="671"/>
      <c r="Q165" s="706"/>
      <c r="R165" s="750"/>
      <c r="S165" s="750" t="s">
        <v>1005</v>
      </c>
      <c r="T165" s="762"/>
      <c r="U165" s="694"/>
      <c r="V165" s="671"/>
      <c r="W165" s="671"/>
      <c r="X165" s="671"/>
      <c r="Y165" s="671"/>
      <c r="Z165" s="671"/>
      <c r="AA165" s="671"/>
      <c r="AB165" s="671"/>
      <c r="AC165" s="671"/>
      <c r="AD165" s="671"/>
      <c r="AE165" s="671"/>
      <c r="AF165" s="671"/>
      <c r="AG165" s="671"/>
    </row>
    <row r="166" outlineLevel="1">
      <c r="A166" s="752"/>
      <c r="B166" s="695" t="s">
        <v>366</v>
      </c>
      <c r="C166" s="663"/>
      <c r="D166" s="715"/>
      <c r="E166" s="416"/>
      <c r="F166" s="727"/>
      <c r="G166" s="727"/>
      <c r="H166" s="666"/>
      <c r="I166" s="667"/>
      <c r="J166" s="668"/>
      <c r="K166" s="669"/>
      <c r="L166" s="670" t="s">
        <v>678</v>
      </c>
      <c r="M166" s="671"/>
      <c r="N166" s="658"/>
      <c r="O166" s="658"/>
      <c r="P166" s="671"/>
      <c r="Q166" s="709"/>
      <c r="R166" s="757" t="s">
        <v>1006</v>
      </c>
      <c r="S166" s="675"/>
      <c r="T166" s="676"/>
      <c r="U166" s="677"/>
      <c r="V166" s="671"/>
      <c r="W166" s="671"/>
      <c r="X166" s="671"/>
      <c r="Y166" s="671"/>
      <c r="Z166" s="671"/>
      <c r="AA166" s="671"/>
      <c r="AB166" s="671"/>
      <c r="AC166" s="671"/>
      <c r="AD166" s="671"/>
      <c r="AE166" s="671"/>
      <c r="AF166" s="671"/>
      <c r="AG166" s="671"/>
    </row>
    <row r="167" outlineLevel="2">
      <c r="A167" s="749"/>
      <c r="B167" s="679"/>
      <c r="C167" s="679" t="s">
        <v>366</v>
      </c>
      <c r="D167" s="759" t="s">
        <v>21</v>
      </c>
      <c r="E167" s="423" t="s">
        <v>1007</v>
      </c>
      <c r="F167" s="760"/>
      <c r="G167" s="760" t="s">
        <v>865</v>
      </c>
      <c r="H167" s="719"/>
      <c r="I167" s="705"/>
      <c r="J167" s="704"/>
      <c r="K167" s="705"/>
      <c r="L167" s="687" t="s">
        <v>678</v>
      </c>
      <c r="M167" s="671"/>
      <c r="N167" s="658"/>
      <c r="O167" s="658"/>
      <c r="P167" s="671"/>
      <c r="Q167" s="706"/>
      <c r="R167" s="750"/>
      <c r="S167" s="750" t="s">
        <v>1008</v>
      </c>
      <c r="T167" s="762"/>
      <c r="U167" s="694"/>
      <c r="V167" s="671"/>
      <c r="W167" s="671"/>
      <c r="X167" s="671"/>
      <c r="Y167" s="671"/>
      <c r="Z167" s="671"/>
      <c r="AA167" s="671"/>
      <c r="AB167" s="671"/>
      <c r="AC167" s="671"/>
      <c r="AD167" s="671"/>
      <c r="AE167" s="671"/>
      <c r="AF167" s="671"/>
      <c r="AG167" s="671"/>
    </row>
    <row r="168" outlineLevel="2">
      <c r="A168" s="752"/>
      <c r="B168" s="695"/>
      <c r="C168" s="695" t="s">
        <v>369</v>
      </c>
      <c r="D168" s="753" t="s">
        <v>21</v>
      </c>
      <c r="E168" s="416" t="s">
        <v>1009</v>
      </c>
      <c r="F168" s="754"/>
      <c r="G168" s="754" t="s">
        <v>813</v>
      </c>
      <c r="H168" s="700"/>
      <c r="I168" s="756"/>
      <c r="J168" s="755"/>
      <c r="K168" s="756"/>
      <c r="L168" s="670" t="s">
        <v>678</v>
      </c>
      <c r="M168" s="671"/>
      <c r="N168" s="658"/>
      <c r="O168" s="658"/>
      <c r="P168" s="671"/>
      <c r="Q168" s="709"/>
      <c r="R168" s="757"/>
      <c r="S168" s="757" t="s">
        <v>1010</v>
      </c>
      <c r="T168" s="758"/>
      <c r="U168" s="677"/>
      <c r="V168" s="671"/>
      <c r="W168" s="671"/>
      <c r="X168" s="671"/>
      <c r="Y168" s="671"/>
      <c r="Z168" s="671"/>
      <c r="AA168" s="671"/>
      <c r="AB168" s="671"/>
      <c r="AC168" s="671"/>
      <c r="AD168" s="671"/>
      <c r="AE168" s="671"/>
      <c r="AF168" s="671"/>
      <c r="AG168" s="671"/>
    </row>
    <row r="169" outlineLevel="1">
      <c r="A169" s="749"/>
      <c r="B169" s="679" t="s">
        <v>364</v>
      </c>
      <c r="C169" s="680"/>
      <c r="D169" s="759" t="s">
        <v>21</v>
      </c>
      <c r="E169" s="423" t="s">
        <v>1011</v>
      </c>
      <c r="F169" s="760"/>
      <c r="G169" s="760" t="s">
        <v>881</v>
      </c>
      <c r="H169" s="683"/>
      <c r="I169" s="761" t="s">
        <v>1012</v>
      </c>
      <c r="J169" s="685"/>
      <c r="K169" s="686"/>
      <c r="L169" s="687" t="s">
        <v>678</v>
      </c>
      <c r="M169" s="671"/>
      <c r="N169" s="658"/>
      <c r="O169" s="658"/>
      <c r="P169" s="671"/>
      <c r="Q169" s="706"/>
      <c r="R169" s="750" t="s">
        <v>1013</v>
      </c>
      <c r="S169" s="751"/>
      <c r="T169" s="693"/>
      <c r="U169" s="694"/>
      <c r="V169" s="671"/>
      <c r="W169" s="671"/>
      <c r="X169" s="671"/>
      <c r="Y169" s="671"/>
      <c r="Z169" s="671"/>
      <c r="AA169" s="671"/>
      <c r="AB169" s="671"/>
      <c r="AC169" s="671"/>
      <c r="AD169" s="671"/>
      <c r="AE169" s="671"/>
      <c r="AF169" s="671"/>
      <c r="AG169" s="671"/>
    </row>
    <row r="170" outlineLevel="1">
      <c r="A170" s="752"/>
      <c r="B170" s="739" t="s">
        <v>1014</v>
      </c>
      <c r="C170" s="663"/>
      <c r="D170" s="753" t="s">
        <v>21</v>
      </c>
      <c r="E170" s="416"/>
      <c r="F170" s="754"/>
      <c r="G170" s="754" t="s">
        <v>929</v>
      </c>
      <c r="H170" s="700" t="s">
        <v>1015</v>
      </c>
      <c r="I170" s="712" t="s">
        <v>1016</v>
      </c>
      <c r="J170" s="668"/>
      <c r="K170" s="669"/>
      <c r="L170" s="755"/>
      <c r="M170" s="671"/>
      <c r="N170" s="658"/>
      <c r="O170" s="658"/>
      <c r="P170" s="671"/>
      <c r="Q170" s="709"/>
      <c r="R170" s="859"/>
      <c r="S170" s="675"/>
      <c r="T170" s="676"/>
      <c r="U170" s="677"/>
      <c r="V170" s="671"/>
      <c r="W170" s="671"/>
      <c r="X170" s="671"/>
      <c r="Y170" s="671"/>
      <c r="Z170" s="671"/>
      <c r="AA170" s="671"/>
      <c r="AB170" s="671"/>
      <c r="AC170" s="671"/>
      <c r="AD170" s="671"/>
      <c r="AE170" s="671"/>
      <c r="AF170" s="671"/>
      <c r="AG170" s="671"/>
    </row>
    <row r="171" outlineLevel="1">
      <c r="A171" s="749"/>
      <c r="B171" s="737" t="s">
        <v>1017</v>
      </c>
      <c r="C171" s="680"/>
      <c r="D171" s="759" t="s">
        <v>21</v>
      </c>
      <c r="E171" s="423"/>
      <c r="F171" s="760"/>
      <c r="G171" s="760" t="s">
        <v>929</v>
      </c>
      <c r="H171" s="719" t="s">
        <v>1018</v>
      </c>
      <c r="I171" s="761" t="s">
        <v>1019</v>
      </c>
      <c r="J171" s="685"/>
      <c r="K171" s="686"/>
      <c r="L171" s="704"/>
      <c r="M171" s="671"/>
      <c r="N171" s="658"/>
      <c r="O171" s="658"/>
      <c r="P171" s="671"/>
      <c r="Q171" s="706"/>
      <c r="R171" s="860"/>
      <c r="S171" s="751"/>
      <c r="T171" s="693"/>
      <c r="U171" s="694"/>
      <c r="V171" s="671"/>
      <c r="W171" s="671"/>
      <c r="X171" s="671"/>
      <c r="Y171" s="671"/>
      <c r="Z171" s="671"/>
      <c r="AA171" s="671"/>
      <c r="AB171" s="671"/>
      <c r="AC171" s="671"/>
      <c r="AD171" s="671"/>
      <c r="AE171" s="671"/>
      <c r="AF171" s="671"/>
      <c r="AG171" s="671"/>
    </row>
    <row r="172" outlineLevel="1">
      <c r="A172" s="752"/>
      <c r="B172" s="739" t="s">
        <v>1020</v>
      </c>
      <c r="C172" s="663"/>
      <c r="D172" s="753" t="s">
        <v>679</v>
      </c>
      <c r="E172" s="416"/>
      <c r="F172" s="754"/>
      <c r="G172" s="754" t="s">
        <v>929</v>
      </c>
      <c r="H172" s="700" t="s">
        <v>1021</v>
      </c>
      <c r="I172" s="712" t="s">
        <v>1022</v>
      </c>
      <c r="J172" s="668"/>
      <c r="K172" s="669"/>
      <c r="L172" s="755"/>
      <c r="M172" s="671"/>
      <c r="N172" s="658"/>
      <c r="O172" s="658"/>
      <c r="P172" s="671"/>
      <c r="Q172" s="709"/>
      <c r="R172" s="859"/>
      <c r="S172" s="675"/>
      <c r="T172" s="676"/>
      <c r="U172" s="677"/>
      <c r="V172" s="671"/>
      <c r="W172" s="671"/>
      <c r="X172" s="671"/>
      <c r="Y172" s="671"/>
      <c r="Z172" s="671"/>
      <c r="AA172" s="671"/>
      <c r="AB172" s="671"/>
      <c r="AC172" s="671"/>
      <c r="AD172" s="671"/>
      <c r="AE172" s="671"/>
      <c r="AF172" s="671"/>
      <c r="AG172" s="671"/>
    </row>
    <row r="173">
      <c r="A173" s="801" t="s">
        <v>396</v>
      </c>
      <c r="B173" s="802"/>
      <c r="C173" s="802"/>
      <c r="D173" s="803"/>
      <c r="E173" s="570"/>
      <c r="F173" s="804"/>
      <c r="G173" s="804"/>
      <c r="H173" s="805"/>
      <c r="I173" s="806"/>
      <c r="J173" s="807"/>
      <c r="K173" s="808"/>
      <c r="L173" s="809" t="s">
        <v>678</v>
      </c>
      <c r="M173" s="671"/>
      <c r="N173" s="658"/>
      <c r="O173" s="658"/>
      <c r="P173" s="671"/>
      <c r="Q173" s="690" t="s">
        <v>1023</v>
      </c>
      <c r="R173" s="751"/>
      <c r="S173" s="751"/>
      <c r="T173" s="693"/>
      <c r="U173" s="694"/>
      <c r="V173" s="671"/>
      <c r="W173" s="671"/>
      <c r="X173" s="671"/>
      <c r="Y173" s="671"/>
      <c r="Z173" s="671"/>
      <c r="AA173" s="671"/>
      <c r="AB173" s="671"/>
      <c r="AC173" s="671"/>
      <c r="AD173" s="671"/>
      <c r="AE173" s="671"/>
      <c r="AF173" s="671"/>
      <c r="AG173" s="671"/>
    </row>
    <row r="174" outlineLevel="1">
      <c r="A174" s="752"/>
      <c r="B174" s="739" t="s">
        <v>1024</v>
      </c>
      <c r="C174" s="663"/>
      <c r="D174" s="753" t="s">
        <v>651</v>
      </c>
      <c r="E174" s="416"/>
      <c r="F174" s="754"/>
      <c r="G174" s="754" t="s">
        <v>929</v>
      </c>
      <c r="H174" s="700" t="s">
        <v>1025</v>
      </c>
      <c r="I174" s="712" t="s">
        <v>746</v>
      </c>
      <c r="J174" s="668"/>
      <c r="K174" s="669"/>
      <c r="L174" s="748" t="s">
        <v>678</v>
      </c>
      <c r="M174" s="671"/>
      <c r="N174" s="658"/>
      <c r="O174" s="658"/>
      <c r="P174" s="671"/>
      <c r="Q174" s="709"/>
      <c r="R174" s="859"/>
      <c r="S174" s="675"/>
      <c r="T174" s="676"/>
      <c r="U174" s="677"/>
      <c r="V174" s="671"/>
      <c r="W174" s="671"/>
      <c r="X174" s="671"/>
      <c r="Y174" s="671"/>
      <c r="Z174" s="671"/>
      <c r="AA174" s="671"/>
      <c r="AB174" s="671"/>
      <c r="AC174" s="671"/>
      <c r="AD174" s="671"/>
      <c r="AE174" s="671"/>
      <c r="AF174" s="671"/>
      <c r="AG174" s="671"/>
    </row>
    <row r="175" outlineLevel="1">
      <c r="A175" s="749"/>
      <c r="B175" s="861" t="s">
        <v>397</v>
      </c>
      <c r="C175" s="680"/>
      <c r="D175" s="759" t="s">
        <v>485</v>
      </c>
      <c r="E175" s="423" t="s">
        <v>398</v>
      </c>
      <c r="F175" s="760"/>
      <c r="G175" s="760"/>
      <c r="H175" s="683"/>
      <c r="I175" s="761" t="s">
        <v>1026</v>
      </c>
      <c r="J175" s="685"/>
      <c r="K175" s="686"/>
      <c r="L175" s="687" t="s">
        <v>678</v>
      </c>
      <c r="M175" s="671"/>
      <c r="N175" s="658"/>
      <c r="O175" s="658"/>
      <c r="P175" s="671"/>
      <c r="Q175" s="706"/>
      <c r="R175" s="860" t="s">
        <v>1027</v>
      </c>
      <c r="S175" s="751"/>
      <c r="T175" s="693"/>
      <c r="U175" s="694"/>
      <c r="V175" s="671"/>
      <c r="W175" s="671"/>
      <c r="X175" s="671"/>
      <c r="Y175" s="671"/>
      <c r="Z175" s="671"/>
      <c r="AA175" s="671"/>
      <c r="AB175" s="671"/>
      <c r="AC175" s="671"/>
      <c r="AD175" s="671"/>
      <c r="AE175" s="671"/>
      <c r="AF175" s="671"/>
      <c r="AG175" s="671"/>
    </row>
    <row r="176" outlineLevel="1">
      <c r="A176" s="752"/>
      <c r="B176" s="862" t="s">
        <v>1028</v>
      </c>
      <c r="C176" s="663"/>
      <c r="D176" s="753" t="s">
        <v>21</v>
      </c>
      <c r="E176" s="416" t="s">
        <v>1029</v>
      </c>
      <c r="F176" s="754"/>
      <c r="G176" s="754" t="s">
        <v>851</v>
      </c>
      <c r="H176" s="666"/>
      <c r="I176" s="712" t="s">
        <v>1026</v>
      </c>
      <c r="J176" s="668"/>
      <c r="K176" s="669"/>
      <c r="L176" s="670" t="s">
        <v>678</v>
      </c>
      <c r="M176" s="671"/>
      <c r="N176" s="658"/>
      <c r="O176" s="658"/>
      <c r="P176" s="671"/>
      <c r="Q176" s="709"/>
      <c r="R176" s="859" t="s">
        <v>1030</v>
      </c>
      <c r="S176" s="675"/>
      <c r="T176" s="676"/>
      <c r="U176" s="677"/>
      <c r="V176" s="671"/>
      <c r="W176" s="671"/>
      <c r="X176" s="671"/>
      <c r="Y176" s="671"/>
      <c r="Z176" s="671"/>
      <c r="AA176" s="671"/>
      <c r="AB176" s="671"/>
      <c r="AC176" s="671"/>
      <c r="AD176" s="671"/>
      <c r="AE176" s="671"/>
      <c r="AF176" s="671"/>
      <c r="AG176" s="671"/>
    </row>
    <row r="177" outlineLevel="1">
      <c r="A177" s="749"/>
      <c r="B177" s="861" t="s">
        <v>1031</v>
      </c>
      <c r="C177" s="680"/>
      <c r="D177" s="759" t="s">
        <v>21</v>
      </c>
      <c r="E177" s="423" t="s">
        <v>1032</v>
      </c>
      <c r="F177" s="760"/>
      <c r="G177" s="760" t="s">
        <v>865</v>
      </c>
      <c r="H177" s="683"/>
      <c r="I177" s="761" t="s">
        <v>1026</v>
      </c>
      <c r="J177" s="685"/>
      <c r="K177" s="686"/>
      <c r="L177" s="687" t="s">
        <v>678</v>
      </c>
      <c r="M177" s="671"/>
      <c r="N177" s="658"/>
      <c r="O177" s="658"/>
      <c r="P177" s="671"/>
      <c r="Q177" s="706"/>
      <c r="R177" s="860" t="s">
        <v>1033</v>
      </c>
      <c r="S177" s="751"/>
      <c r="T177" s="693"/>
      <c r="U177" s="694"/>
      <c r="V177" s="671"/>
      <c r="W177" s="671"/>
      <c r="X177" s="671"/>
      <c r="Y177" s="671"/>
      <c r="Z177" s="671"/>
      <c r="AA177" s="671"/>
      <c r="AB177" s="671"/>
      <c r="AC177" s="671"/>
      <c r="AD177" s="671"/>
      <c r="AE177" s="671"/>
      <c r="AF177" s="671"/>
      <c r="AG177" s="671"/>
    </row>
    <row r="178" outlineLevel="1">
      <c r="A178" s="752"/>
      <c r="B178" s="695" t="s">
        <v>1034</v>
      </c>
      <c r="C178" s="663"/>
      <c r="D178" s="753" t="s">
        <v>21</v>
      </c>
      <c r="E178" s="863" t="s">
        <v>413</v>
      </c>
      <c r="F178" s="864"/>
      <c r="G178" s="754" t="s">
        <v>851</v>
      </c>
      <c r="H178" s="666"/>
      <c r="I178" s="712" t="s">
        <v>1026</v>
      </c>
      <c r="J178" s="668"/>
      <c r="K178" s="669"/>
      <c r="L178" s="670" t="s">
        <v>678</v>
      </c>
      <c r="M178" s="671"/>
      <c r="N178" s="658"/>
      <c r="O178" s="658"/>
      <c r="P178" s="671"/>
      <c r="Q178" s="709"/>
      <c r="R178" s="757" t="s">
        <v>1035</v>
      </c>
      <c r="S178" s="675"/>
      <c r="T178" s="676"/>
      <c r="U178" s="677"/>
      <c r="V178" s="671"/>
      <c r="W178" s="671"/>
      <c r="X178" s="671"/>
      <c r="Y178" s="671"/>
      <c r="Z178" s="671"/>
      <c r="AA178" s="671"/>
      <c r="AB178" s="671"/>
      <c r="AC178" s="671"/>
      <c r="AD178" s="671"/>
      <c r="AE178" s="671"/>
      <c r="AF178" s="671"/>
      <c r="AG178" s="671"/>
    </row>
    <row r="179" outlineLevel="1">
      <c r="A179" s="749"/>
      <c r="B179" s="861" t="s">
        <v>406</v>
      </c>
      <c r="C179" s="680"/>
      <c r="D179" s="759" t="s">
        <v>21</v>
      </c>
      <c r="E179" s="423" t="s">
        <v>1036</v>
      </c>
      <c r="F179" s="760"/>
      <c r="G179" s="760" t="s">
        <v>1037</v>
      </c>
      <c r="H179" s="683"/>
      <c r="I179" s="761" t="s">
        <v>1026</v>
      </c>
      <c r="J179" s="685"/>
      <c r="K179" s="686"/>
      <c r="L179" s="687" t="s">
        <v>678</v>
      </c>
      <c r="M179" s="671"/>
      <c r="N179" s="658"/>
      <c r="O179" s="658"/>
      <c r="P179" s="671"/>
      <c r="Q179" s="706"/>
      <c r="R179" s="860" t="s">
        <v>1038</v>
      </c>
      <c r="S179" s="751"/>
      <c r="T179" s="693"/>
      <c r="U179" s="694"/>
      <c r="V179" s="671"/>
      <c r="W179" s="671"/>
      <c r="X179" s="671"/>
      <c r="Y179" s="671"/>
      <c r="Z179" s="671"/>
      <c r="AA179" s="671"/>
      <c r="AB179" s="671"/>
      <c r="AC179" s="671"/>
      <c r="AD179" s="671"/>
      <c r="AE179" s="671"/>
      <c r="AF179" s="671"/>
      <c r="AG179" s="671"/>
    </row>
    <row r="180" outlineLevel="1">
      <c r="A180" s="752"/>
      <c r="B180" s="865" t="s">
        <v>410</v>
      </c>
      <c r="C180" s="663"/>
      <c r="D180" s="753" t="s">
        <v>21</v>
      </c>
      <c r="E180" s="416" t="s">
        <v>1039</v>
      </c>
      <c r="F180" s="754"/>
      <c r="G180" s="754" t="s">
        <v>851</v>
      </c>
      <c r="H180" s="666"/>
      <c r="I180" s="712" t="s">
        <v>1026</v>
      </c>
      <c r="J180" s="668"/>
      <c r="K180" s="669"/>
      <c r="L180" s="670" t="s">
        <v>678</v>
      </c>
      <c r="M180" s="671"/>
      <c r="N180" s="658"/>
      <c r="O180" s="658"/>
      <c r="P180" s="671"/>
      <c r="Q180" s="709"/>
      <c r="R180" s="757" t="s">
        <v>1040</v>
      </c>
      <c r="S180" s="675"/>
      <c r="T180" s="676"/>
      <c r="U180" s="677"/>
      <c r="V180" s="671"/>
      <c r="W180" s="671"/>
      <c r="X180" s="671"/>
      <c r="Y180" s="671"/>
      <c r="Z180" s="671"/>
      <c r="AA180" s="671"/>
      <c r="AB180" s="671"/>
      <c r="AC180" s="671"/>
      <c r="AD180" s="671"/>
      <c r="AE180" s="671"/>
      <c r="AF180" s="671"/>
      <c r="AG180" s="671"/>
    </row>
    <row r="181" outlineLevel="1">
      <c r="A181" s="749"/>
      <c r="B181" s="861" t="s">
        <v>1041</v>
      </c>
      <c r="C181" s="680"/>
      <c r="D181" s="759" t="s">
        <v>21</v>
      </c>
      <c r="E181" s="423" t="s">
        <v>1042</v>
      </c>
      <c r="F181" s="760"/>
      <c r="G181" s="760" t="s">
        <v>940</v>
      </c>
      <c r="H181" s="683"/>
      <c r="I181" s="684"/>
      <c r="J181" s="685"/>
      <c r="K181" s="686"/>
      <c r="L181" s="687" t="s">
        <v>678</v>
      </c>
      <c r="M181" s="671"/>
      <c r="N181" s="658"/>
      <c r="O181" s="658"/>
      <c r="P181" s="671"/>
      <c r="Q181" s="706"/>
      <c r="R181" s="860" t="s">
        <v>1043</v>
      </c>
      <c r="S181" s="751"/>
      <c r="T181" s="693"/>
      <c r="U181" s="694"/>
      <c r="V181" s="671"/>
      <c r="W181" s="671"/>
      <c r="X181" s="671"/>
      <c r="Y181" s="671"/>
      <c r="Z181" s="671"/>
      <c r="AA181" s="671"/>
      <c r="AB181" s="671"/>
      <c r="AC181" s="671"/>
      <c r="AD181" s="671"/>
      <c r="AE181" s="671"/>
      <c r="AF181" s="671"/>
      <c r="AG181" s="671"/>
    </row>
    <row r="182" outlineLevel="1">
      <c r="A182" s="752"/>
      <c r="B182" s="695" t="s">
        <v>1044</v>
      </c>
      <c r="C182" s="663"/>
      <c r="D182" s="753" t="s">
        <v>485</v>
      </c>
      <c r="E182" s="416" t="s">
        <v>1045</v>
      </c>
      <c r="F182" s="754"/>
      <c r="G182" s="754"/>
      <c r="H182" s="666"/>
      <c r="I182" s="712" t="s">
        <v>1046</v>
      </c>
      <c r="J182" s="668"/>
      <c r="K182" s="669"/>
      <c r="L182" s="670" t="s">
        <v>678</v>
      </c>
      <c r="M182" s="671"/>
      <c r="N182" s="658"/>
      <c r="O182" s="658"/>
      <c r="P182" s="671"/>
      <c r="Q182" s="709"/>
      <c r="R182" s="757" t="s">
        <v>1047</v>
      </c>
      <c r="S182" s="675"/>
      <c r="T182" s="676"/>
      <c r="U182" s="677"/>
      <c r="V182" s="671"/>
      <c r="W182" s="671"/>
      <c r="X182" s="671"/>
      <c r="Y182" s="671"/>
      <c r="Z182" s="671"/>
      <c r="AA182" s="671"/>
      <c r="AB182" s="671"/>
      <c r="AC182" s="671"/>
      <c r="AD182" s="671"/>
      <c r="AE182" s="671"/>
      <c r="AF182" s="671"/>
      <c r="AG182" s="671"/>
    </row>
    <row r="183" outlineLevel="1">
      <c r="A183" s="678"/>
      <c r="B183" s="770" t="s">
        <v>534</v>
      </c>
      <c r="C183" s="838"/>
      <c r="D183" s="839" t="s">
        <v>485</v>
      </c>
      <c r="E183" s="530" t="s">
        <v>1048</v>
      </c>
      <c r="F183" s="840" t="s">
        <v>1049</v>
      </c>
      <c r="G183" s="760"/>
      <c r="H183" s="683"/>
      <c r="I183" s="684"/>
      <c r="J183" s="685"/>
      <c r="K183" s="686"/>
      <c r="L183" s="687" t="s">
        <v>678</v>
      </c>
      <c r="M183" s="671"/>
      <c r="N183" s="658"/>
      <c r="O183" s="658"/>
      <c r="P183" s="671"/>
      <c r="Q183" s="690"/>
      <c r="R183" s="750" t="s">
        <v>1050</v>
      </c>
      <c r="S183" s="751"/>
      <c r="T183" s="693"/>
      <c r="U183" s="694"/>
      <c r="V183" s="671"/>
      <c r="W183" s="671"/>
      <c r="X183" s="671"/>
      <c r="Y183" s="671"/>
      <c r="Z183" s="671"/>
      <c r="AA183" s="671"/>
      <c r="AB183" s="671"/>
      <c r="AC183" s="671"/>
      <c r="AD183" s="671"/>
      <c r="AE183" s="671"/>
      <c r="AF183" s="671"/>
      <c r="AG183" s="671"/>
    </row>
    <row r="184" outlineLevel="1">
      <c r="A184" s="662"/>
      <c r="B184" s="770" t="s">
        <v>1051</v>
      </c>
      <c r="C184" s="838"/>
      <c r="D184" s="839" t="s">
        <v>485</v>
      </c>
      <c r="E184" s="530" t="s">
        <v>521</v>
      </c>
      <c r="F184" s="840" t="s">
        <v>1049</v>
      </c>
      <c r="G184" s="754"/>
      <c r="H184" s="666"/>
      <c r="I184" s="667"/>
      <c r="J184" s="668"/>
      <c r="K184" s="669"/>
      <c r="L184" s="670" t="s">
        <v>678</v>
      </c>
      <c r="M184" s="671"/>
      <c r="N184" s="658"/>
      <c r="O184" s="658"/>
      <c r="P184" s="671"/>
      <c r="Q184" s="674"/>
      <c r="R184" s="757" t="s">
        <v>1052</v>
      </c>
      <c r="S184" s="675"/>
      <c r="T184" s="676"/>
      <c r="U184" s="677"/>
      <c r="V184" s="671"/>
      <c r="W184" s="671"/>
      <c r="X184" s="671"/>
      <c r="Y184" s="671"/>
      <c r="Z184" s="671"/>
      <c r="AA184" s="671"/>
      <c r="AB184" s="671"/>
      <c r="AC184" s="671"/>
      <c r="AD184" s="671"/>
      <c r="AE184" s="671"/>
      <c r="AF184" s="671"/>
      <c r="AG184" s="671"/>
    </row>
    <row r="185" outlineLevel="1">
      <c r="A185" s="866"/>
      <c r="B185" s="770" t="s">
        <v>1053</v>
      </c>
      <c r="C185" s="838"/>
      <c r="D185" s="839" t="s">
        <v>485</v>
      </c>
      <c r="E185" s="530" t="s">
        <v>1054</v>
      </c>
      <c r="F185" s="840" t="s">
        <v>1049</v>
      </c>
      <c r="G185" s="867"/>
      <c r="H185" s="868" t="s">
        <v>1235</v>
      </c>
      <c r="I185" s="869"/>
      <c r="J185" s="870"/>
      <c r="K185" s="871"/>
      <c r="L185" s="852" t="s">
        <v>678</v>
      </c>
      <c r="M185" s="671"/>
      <c r="N185" s="658"/>
      <c r="O185" s="658"/>
      <c r="P185" s="671"/>
      <c r="Q185" s="690"/>
      <c r="R185" s="750" t="s">
        <v>1055</v>
      </c>
      <c r="S185" s="751"/>
      <c r="T185" s="693"/>
      <c r="U185" s="694"/>
      <c r="V185" s="671"/>
      <c r="W185" s="671"/>
      <c r="X185" s="671"/>
      <c r="Y185" s="671"/>
      <c r="Z185" s="671"/>
      <c r="AA185" s="671"/>
      <c r="AB185" s="671"/>
      <c r="AC185" s="671"/>
      <c r="AD185" s="671"/>
      <c r="AE185" s="671"/>
      <c r="AF185" s="671"/>
      <c r="AG185" s="671"/>
    </row>
    <row r="186">
      <c r="A186" s="740" t="s">
        <v>371</v>
      </c>
      <c r="B186" s="741"/>
      <c r="C186" s="741"/>
      <c r="D186" s="742"/>
      <c r="E186" s="511"/>
      <c r="F186" s="743"/>
      <c r="G186" s="743"/>
      <c r="H186" s="744"/>
      <c r="I186" s="745"/>
      <c r="J186" s="746"/>
      <c r="K186" s="747"/>
      <c r="L186" s="748" t="s">
        <v>678</v>
      </c>
      <c r="M186" s="671"/>
      <c r="N186" s="658"/>
      <c r="O186" s="658"/>
      <c r="P186" s="671"/>
      <c r="Q186" s="674" t="s">
        <v>1056</v>
      </c>
      <c r="R186" s="675"/>
      <c r="S186" s="675"/>
      <c r="T186" s="676"/>
      <c r="U186" s="677"/>
      <c r="V186" s="671"/>
      <c r="W186" s="671"/>
      <c r="X186" s="671"/>
      <c r="Y186" s="671"/>
      <c r="Z186" s="671"/>
      <c r="AA186" s="671"/>
      <c r="AB186" s="671"/>
      <c r="AC186" s="671"/>
      <c r="AD186" s="671"/>
      <c r="AE186" s="671"/>
      <c r="AF186" s="671"/>
      <c r="AG186" s="671"/>
    </row>
    <row r="187" outlineLevel="1">
      <c r="A187" s="749"/>
      <c r="B187" s="861" t="s">
        <v>372</v>
      </c>
      <c r="C187" s="680"/>
      <c r="D187" s="759" t="s">
        <v>21</v>
      </c>
      <c r="E187" s="446" t="s">
        <v>373</v>
      </c>
      <c r="F187" s="760"/>
      <c r="G187" s="760" t="s">
        <v>1057</v>
      </c>
      <c r="H187" s="683"/>
      <c r="I187" s="684"/>
      <c r="J187" s="685"/>
      <c r="K187" s="686"/>
      <c r="L187" s="687" t="s">
        <v>678</v>
      </c>
      <c r="M187" s="671"/>
      <c r="N187" s="658"/>
      <c r="O187" s="658"/>
      <c r="P187" s="671"/>
      <c r="Q187" s="706"/>
      <c r="R187" s="860" t="s">
        <v>1058</v>
      </c>
      <c r="S187" s="751"/>
      <c r="T187" s="693"/>
      <c r="U187" s="694"/>
      <c r="V187" s="671"/>
      <c r="W187" s="671"/>
      <c r="X187" s="671"/>
      <c r="Y187" s="671"/>
      <c r="Z187" s="671"/>
      <c r="AA187" s="671"/>
      <c r="AB187" s="671"/>
      <c r="AC187" s="671"/>
      <c r="AD187" s="671"/>
      <c r="AE187" s="671"/>
      <c r="AF187" s="671"/>
      <c r="AG187" s="671"/>
    </row>
    <row r="188" outlineLevel="1">
      <c r="A188" s="752"/>
      <c r="B188" s="862" t="s">
        <v>374</v>
      </c>
      <c r="C188" s="663"/>
      <c r="D188" s="753" t="s">
        <v>21</v>
      </c>
      <c r="E188" s="433" t="s">
        <v>375</v>
      </c>
      <c r="F188" s="754"/>
      <c r="G188" s="754" t="s">
        <v>874</v>
      </c>
      <c r="H188" s="666"/>
      <c r="I188" s="667"/>
      <c r="J188" s="668"/>
      <c r="K188" s="669"/>
      <c r="L188" s="670" t="s">
        <v>678</v>
      </c>
      <c r="M188" s="671"/>
      <c r="N188" s="658"/>
      <c r="O188" s="658"/>
      <c r="P188" s="671"/>
      <c r="Q188" s="709"/>
      <c r="R188" s="859" t="s">
        <v>1059</v>
      </c>
      <c r="S188" s="675"/>
      <c r="T188" s="676"/>
      <c r="U188" s="677"/>
      <c r="V188" s="671"/>
      <c r="W188" s="671"/>
      <c r="X188" s="671"/>
      <c r="Y188" s="671"/>
      <c r="Z188" s="671"/>
      <c r="AA188" s="671"/>
      <c r="AB188" s="671"/>
      <c r="AC188" s="671"/>
      <c r="AD188" s="671"/>
      <c r="AE188" s="671"/>
      <c r="AF188" s="671"/>
      <c r="AG188" s="671"/>
    </row>
    <row r="189" outlineLevel="1">
      <c r="A189" s="749"/>
      <c r="B189" s="861" t="s">
        <v>376</v>
      </c>
      <c r="C189" s="680"/>
      <c r="D189" s="759" t="s">
        <v>21</v>
      </c>
      <c r="E189" s="446" t="s">
        <v>377</v>
      </c>
      <c r="F189" s="760"/>
      <c r="G189" s="760" t="s">
        <v>1060</v>
      </c>
      <c r="H189" s="683"/>
      <c r="I189" s="761" t="s">
        <v>746</v>
      </c>
      <c r="J189" s="685"/>
      <c r="K189" s="686"/>
      <c r="L189" s="687" t="s">
        <v>678</v>
      </c>
      <c r="M189" s="671"/>
      <c r="N189" s="658"/>
      <c r="O189" s="658"/>
      <c r="P189" s="671"/>
      <c r="Q189" s="706"/>
      <c r="R189" s="860" t="s">
        <v>1061</v>
      </c>
      <c r="S189" s="751"/>
      <c r="T189" s="693"/>
      <c r="U189" s="694"/>
      <c r="V189" s="671"/>
      <c r="W189" s="671"/>
      <c r="X189" s="671"/>
      <c r="Y189" s="671"/>
      <c r="Z189" s="671"/>
      <c r="AA189" s="671"/>
      <c r="AB189" s="671"/>
      <c r="AC189" s="671"/>
      <c r="AD189" s="671"/>
      <c r="AE189" s="671"/>
      <c r="AF189" s="671"/>
      <c r="AG189" s="671"/>
    </row>
    <row r="190" outlineLevel="1">
      <c r="A190" s="752"/>
      <c r="B190" s="862" t="s">
        <v>378</v>
      </c>
      <c r="C190" s="663"/>
      <c r="D190" s="753" t="s">
        <v>21</v>
      </c>
      <c r="E190" s="433" t="s">
        <v>379</v>
      </c>
      <c r="F190" s="754"/>
      <c r="G190" s="754" t="s">
        <v>1062</v>
      </c>
      <c r="H190" s="666"/>
      <c r="I190" s="712" t="s">
        <v>746</v>
      </c>
      <c r="J190" s="668"/>
      <c r="K190" s="669"/>
      <c r="L190" s="670" t="s">
        <v>678</v>
      </c>
      <c r="M190" s="671"/>
      <c r="N190" s="658"/>
      <c r="O190" s="658"/>
      <c r="P190" s="671"/>
      <c r="Q190" s="709"/>
      <c r="R190" s="859" t="s">
        <v>1063</v>
      </c>
      <c r="S190" s="675"/>
      <c r="T190" s="676"/>
      <c r="U190" s="677"/>
      <c r="V190" s="671"/>
      <c r="W190" s="671"/>
      <c r="X190" s="671"/>
      <c r="Y190" s="671"/>
      <c r="Z190" s="671"/>
      <c r="AA190" s="671"/>
      <c r="AB190" s="671"/>
      <c r="AC190" s="671"/>
      <c r="AD190" s="671"/>
      <c r="AE190" s="671"/>
      <c r="AF190" s="671"/>
      <c r="AG190" s="671"/>
    </row>
    <row r="191" outlineLevel="1">
      <c r="A191" s="749"/>
      <c r="B191" s="861" t="s">
        <v>745</v>
      </c>
      <c r="C191" s="680"/>
      <c r="D191" s="759" t="s">
        <v>21</v>
      </c>
      <c r="E191" s="423" t="s">
        <v>381</v>
      </c>
      <c r="F191" s="760"/>
      <c r="G191" s="760" t="s">
        <v>1004</v>
      </c>
      <c r="H191" s="683"/>
      <c r="I191" s="684"/>
      <c r="J191" s="685"/>
      <c r="K191" s="686"/>
      <c r="L191" s="687" t="s">
        <v>678</v>
      </c>
      <c r="M191" s="671"/>
      <c r="N191" s="658"/>
      <c r="O191" s="658"/>
      <c r="P191" s="671"/>
      <c r="Q191" s="706"/>
      <c r="R191" s="860" t="s">
        <v>1064</v>
      </c>
      <c r="S191" s="751"/>
      <c r="T191" s="693"/>
      <c r="U191" s="694"/>
      <c r="V191" s="671"/>
      <c r="W191" s="671"/>
      <c r="X191" s="671"/>
      <c r="Y191" s="671"/>
      <c r="Z191" s="671"/>
      <c r="AA191" s="671"/>
      <c r="AB191" s="671"/>
      <c r="AC191" s="671"/>
      <c r="AD191" s="671"/>
      <c r="AE191" s="671"/>
      <c r="AF191" s="671"/>
      <c r="AG191" s="671"/>
    </row>
    <row r="192" outlineLevel="1">
      <c r="A192" s="752"/>
      <c r="B192" s="770" t="s">
        <v>1065</v>
      </c>
      <c r="C192" s="872"/>
      <c r="D192" s="873" t="s">
        <v>21</v>
      </c>
      <c r="E192" s="874" t="s">
        <v>528</v>
      </c>
      <c r="F192" s="875" t="s">
        <v>1066</v>
      </c>
      <c r="G192" s="754" t="s">
        <v>881</v>
      </c>
      <c r="H192" s="666"/>
      <c r="I192" s="667"/>
      <c r="J192" s="668"/>
      <c r="K192" s="669"/>
      <c r="L192" s="670" t="s">
        <v>678</v>
      </c>
      <c r="M192" s="671"/>
      <c r="N192" s="658"/>
      <c r="O192" s="658"/>
      <c r="P192" s="671"/>
      <c r="Q192" s="709"/>
      <c r="R192" s="757" t="s">
        <v>1067</v>
      </c>
      <c r="S192" s="675"/>
      <c r="T192" s="676"/>
      <c r="U192" s="677"/>
      <c r="V192" s="671"/>
      <c r="W192" s="671"/>
      <c r="X192" s="671"/>
      <c r="Y192" s="671"/>
      <c r="Z192" s="671"/>
      <c r="AA192" s="671"/>
      <c r="AB192" s="671"/>
      <c r="AC192" s="671"/>
      <c r="AD192" s="671"/>
      <c r="AE192" s="671"/>
      <c r="AF192" s="671"/>
      <c r="AG192" s="671"/>
    </row>
    <row r="193" outlineLevel="1">
      <c r="A193" s="749"/>
      <c r="B193" s="861" t="s">
        <v>1068</v>
      </c>
      <c r="C193" s="680"/>
      <c r="D193" s="826"/>
      <c r="E193" s="423"/>
      <c r="F193" s="760"/>
      <c r="G193" s="760"/>
      <c r="H193" s="683"/>
      <c r="I193" s="761" t="s">
        <v>1069</v>
      </c>
      <c r="J193" s="685"/>
      <c r="K193" s="686"/>
      <c r="L193" s="687" t="s">
        <v>678</v>
      </c>
      <c r="M193" s="671"/>
      <c r="N193" s="658"/>
      <c r="O193" s="658"/>
      <c r="P193" s="671"/>
      <c r="Q193" s="706"/>
      <c r="R193" s="860" t="s">
        <v>1070</v>
      </c>
      <c r="S193" s="751"/>
      <c r="T193" s="693"/>
      <c r="U193" s="694"/>
      <c r="V193" s="671"/>
      <c r="W193" s="671"/>
      <c r="X193" s="671"/>
      <c r="Y193" s="671"/>
      <c r="Z193" s="671"/>
      <c r="AA193" s="671"/>
      <c r="AB193" s="671"/>
      <c r="AC193" s="671"/>
      <c r="AD193" s="671"/>
      <c r="AE193" s="671"/>
      <c r="AF193" s="671"/>
      <c r="AG193" s="671"/>
    </row>
    <row r="194" outlineLevel="2">
      <c r="A194" s="752"/>
      <c r="B194" s="663"/>
      <c r="C194" s="695" t="s">
        <v>1071</v>
      </c>
      <c r="D194" s="753" t="s">
        <v>21</v>
      </c>
      <c r="E194" s="433" t="s">
        <v>395</v>
      </c>
      <c r="F194" s="754"/>
      <c r="G194" s="754" t="s">
        <v>851</v>
      </c>
      <c r="H194" s="700"/>
      <c r="I194" s="756"/>
      <c r="J194" s="755"/>
      <c r="K194" s="756"/>
      <c r="L194" s="670" t="s">
        <v>678</v>
      </c>
      <c r="M194" s="671"/>
      <c r="N194" s="658"/>
      <c r="O194" s="658"/>
      <c r="P194" s="671"/>
      <c r="Q194" s="709"/>
      <c r="R194" s="675"/>
      <c r="S194" s="757" t="s">
        <v>1072</v>
      </c>
      <c r="T194" s="758"/>
      <c r="U194" s="677"/>
      <c r="V194" s="671"/>
      <c r="W194" s="671"/>
      <c r="X194" s="671"/>
      <c r="Y194" s="671"/>
      <c r="Z194" s="671"/>
      <c r="AA194" s="671"/>
      <c r="AB194" s="671"/>
      <c r="AC194" s="671"/>
      <c r="AD194" s="671"/>
      <c r="AE194" s="671"/>
      <c r="AF194" s="671"/>
      <c r="AG194" s="671"/>
    </row>
    <row r="195" outlineLevel="2">
      <c r="A195" s="749"/>
      <c r="B195" s="680"/>
      <c r="C195" s="861" t="s">
        <v>1073</v>
      </c>
      <c r="D195" s="759" t="s">
        <v>21</v>
      </c>
      <c r="E195" s="423" t="s">
        <v>1074</v>
      </c>
      <c r="F195" s="760"/>
      <c r="G195" s="760"/>
      <c r="H195" s="719" t="s">
        <v>1075</v>
      </c>
      <c r="I195" s="705"/>
      <c r="J195" s="704"/>
      <c r="K195" s="705"/>
      <c r="L195" s="687" t="s">
        <v>678</v>
      </c>
      <c r="M195" s="671"/>
      <c r="N195" s="658"/>
      <c r="O195" s="658"/>
      <c r="P195" s="671"/>
      <c r="Q195" s="706"/>
      <c r="R195" s="751"/>
      <c r="S195" s="750" t="s">
        <v>1076</v>
      </c>
      <c r="T195" s="762"/>
      <c r="U195" s="694"/>
      <c r="V195" s="671"/>
      <c r="W195" s="671"/>
      <c r="X195" s="671"/>
      <c r="Y195" s="671"/>
      <c r="Z195" s="671"/>
      <c r="AA195" s="671"/>
      <c r="AB195" s="671"/>
      <c r="AC195" s="671"/>
      <c r="AD195" s="671"/>
      <c r="AE195" s="671"/>
      <c r="AF195" s="671"/>
      <c r="AG195" s="671"/>
    </row>
    <row r="196" outlineLevel="1">
      <c r="A196" s="662"/>
      <c r="B196" s="770" t="s">
        <v>610</v>
      </c>
      <c r="C196" s="838"/>
      <c r="D196" s="839" t="s">
        <v>485</v>
      </c>
      <c r="E196" s="845" t="s">
        <v>611</v>
      </c>
      <c r="F196" s="840" t="s">
        <v>1077</v>
      </c>
      <c r="G196" s="754"/>
      <c r="H196" s="666"/>
      <c r="I196" s="667"/>
      <c r="J196" s="668"/>
      <c r="K196" s="669"/>
      <c r="L196" s="670" t="s">
        <v>678</v>
      </c>
      <c r="M196" s="671"/>
      <c r="N196" s="658"/>
      <c r="O196" s="658"/>
      <c r="P196" s="671"/>
      <c r="Q196" s="674"/>
      <c r="R196" s="757" t="s">
        <v>1078</v>
      </c>
      <c r="S196" s="675"/>
      <c r="T196" s="676"/>
      <c r="U196" s="677"/>
      <c r="V196" s="671"/>
      <c r="W196" s="671"/>
      <c r="X196" s="671"/>
      <c r="Y196" s="671"/>
      <c r="Z196" s="671"/>
      <c r="AA196" s="671"/>
      <c r="AB196" s="671"/>
      <c r="AC196" s="671"/>
      <c r="AD196" s="671"/>
      <c r="AE196" s="671"/>
      <c r="AF196" s="671"/>
      <c r="AG196" s="671"/>
    </row>
    <row r="197" outlineLevel="1">
      <c r="A197" s="678"/>
      <c r="B197" s="770" t="s">
        <v>750</v>
      </c>
      <c r="C197" s="838"/>
      <c r="D197" s="839" t="s">
        <v>21</v>
      </c>
      <c r="E197" s="530" t="s">
        <v>1236</v>
      </c>
      <c r="F197" s="840" t="s">
        <v>1077</v>
      </c>
      <c r="G197" s="760" t="s">
        <v>1080</v>
      </c>
      <c r="H197" s="683"/>
      <c r="I197" s="684"/>
      <c r="J197" s="685"/>
      <c r="K197" s="686"/>
      <c r="L197" s="687" t="s">
        <v>678</v>
      </c>
      <c r="M197" s="671"/>
      <c r="N197" s="658"/>
      <c r="O197" s="658"/>
      <c r="P197" s="671"/>
      <c r="Q197" s="690"/>
      <c r="R197" s="750" t="s">
        <v>1081</v>
      </c>
      <c r="S197" s="751"/>
      <c r="T197" s="693"/>
      <c r="U197" s="694"/>
      <c r="V197" s="671"/>
      <c r="W197" s="671"/>
      <c r="X197" s="671"/>
      <c r="Y197" s="671"/>
      <c r="Z197" s="671"/>
      <c r="AA197" s="671"/>
      <c r="AB197" s="671"/>
      <c r="AC197" s="671"/>
      <c r="AD197" s="671"/>
      <c r="AE197" s="671"/>
      <c r="AF197" s="671"/>
      <c r="AG197" s="671"/>
    </row>
    <row r="198" outlineLevel="1">
      <c r="A198" s="662"/>
      <c r="B198" s="770" t="s">
        <v>597</v>
      </c>
      <c r="C198" s="838"/>
      <c r="D198" s="839" t="s">
        <v>21</v>
      </c>
      <c r="E198" s="530" t="s">
        <v>1237</v>
      </c>
      <c r="F198" s="840" t="s">
        <v>1084</v>
      </c>
      <c r="G198" s="754"/>
      <c r="H198" s="700" t="s">
        <v>1083</v>
      </c>
      <c r="I198" s="876" t="s">
        <v>758</v>
      </c>
      <c r="J198" s="668"/>
      <c r="K198" s="669"/>
      <c r="L198" s="670" t="s">
        <v>678</v>
      </c>
      <c r="M198" s="671"/>
      <c r="N198" s="658"/>
      <c r="O198" s="658"/>
      <c r="P198" s="671"/>
      <c r="Q198" s="674"/>
      <c r="R198" s="757" t="s">
        <v>1085</v>
      </c>
      <c r="S198" s="675"/>
      <c r="T198" s="676"/>
      <c r="U198" s="677"/>
      <c r="V198" s="671"/>
      <c r="W198" s="671"/>
      <c r="X198" s="671"/>
      <c r="Y198" s="671"/>
      <c r="Z198" s="671"/>
      <c r="AA198" s="671"/>
      <c r="AB198" s="671"/>
      <c r="AC198" s="671"/>
      <c r="AD198" s="671"/>
      <c r="AE198" s="671"/>
      <c r="AF198" s="671"/>
      <c r="AG198" s="671"/>
    </row>
    <row r="199" outlineLevel="1">
      <c r="A199" s="678"/>
      <c r="B199" s="770" t="s">
        <v>1086</v>
      </c>
      <c r="C199" s="838"/>
      <c r="D199" s="839" t="s">
        <v>21</v>
      </c>
      <c r="E199" s="530" t="s">
        <v>454</v>
      </c>
      <c r="F199" s="840" t="s">
        <v>1088</v>
      </c>
      <c r="G199" s="760" t="s">
        <v>1087</v>
      </c>
      <c r="H199" s="683"/>
      <c r="I199" s="684"/>
      <c r="J199" s="685"/>
      <c r="K199" s="686"/>
      <c r="L199" s="687" t="s">
        <v>678</v>
      </c>
      <c r="M199" s="671"/>
      <c r="N199" s="658"/>
      <c r="O199" s="658"/>
      <c r="P199" s="671"/>
      <c r="Q199" s="690"/>
      <c r="R199" s="750" t="s">
        <v>1089</v>
      </c>
      <c r="S199" s="751"/>
      <c r="T199" s="693"/>
      <c r="U199" s="694"/>
      <c r="V199" s="671"/>
      <c r="W199" s="671"/>
      <c r="X199" s="671"/>
      <c r="Y199" s="671"/>
      <c r="Z199" s="671"/>
      <c r="AA199" s="671"/>
      <c r="AB199" s="671"/>
      <c r="AC199" s="671"/>
      <c r="AD199" s="671"/>
      <c r="AE199" s="671"/>
      <c r="AF199" s="671"/>
      <c r="AG199" s="671"/>
    </row>
    <row r="200" outlineLevel="1">
      <c r="A200" s="662"/>
      <c r="B200" s="770" t="s">
        <v>1090</v>
      </c>
      <c r="C200" s="838"/>
      <c r="D200" s="877"/>
      <c r="E200" s="530"/>
      <c r="F200" s="878" t="s">
        <v>1091</v>
      </c>
      <c r="G200" s="727"/>
      <c r="H200" s="666"/>
      <c r="I200" s="667"/>
      <c r="J200" s="668"/>
      <c r="K200" s="669"/>
      <c r="L200" s="670" t="s">
        <v>678</v>
      </c>
      <c r="M200" s="671"/>
      <c r="N200" s="658"/>
      <c r="O200" s="658"/>
      <c r="P200" s="671"/>
      <c r="Q200" s="674"/>
      <c r="R200" s="757" t="s">
        <v>1092</v>
      </c>
      <c r="S200" s="675"/>
      <c r="T200" s="676"/>
      <c r="U200" s="677"/>
      <c r="V200" s="671"/>
      <c r="W200" s="671"/>
      <c r="X200" s="671"/>
      <c r="Y200" s="671"/>
      <c r="Z200" s="671"/>
      <c r="AA200" s="671"/>
      <c r="AB200" s="671"/>
      <c r="AC200" s="671"/>
      <c r="AD200" s="671"/>
      <c r="AE200" s="671"/>
      <c r="AF200" s="671"/>
      <c r="AG200" s="671"/>
    </row>
    <row r="201" outlineLevel="2">
      <c r="A201" s="678"/>
      <c r="B201" s="680"/>
      <c r="C201" s="770" t="s">
        <v>1093</v>
      </c>
      <c r="D201" s="839" t="s">
        <v>650</v>
      </c>
      <c r="E201" s="530" t="s">
        <v>592</v>
      </c>
      <c r="F201" s="840" t="s">
        <v>1094</v>
      </c>
      <c r="G201" s="760"/>
      <c r="H201" s="719"/>
      <c r="I201" s="705"/>
      <c r="J201" s="704"/>
      <c r="K201" s="705"/>
      <c r="L201" s="687" t="s">
        <v>678</v>
      </c>
      <c r="M201" s="671"/>
      <c r="N201" s="658"/>
      <c r="O201" s="658"/>
      <c r="P201" s="671"/>
      <c r="Q201" s="690"/>
      <c r="R201" s="751"/>
      <c r="S201" s="750" t="s">
        <v>1095</v>
      </c>
      <c r="T201" s="762"/>
      <c r="U201" s="694"/>
      <c r="V201" s="671"/>
      <c r="W201" s="671"/>
      <c r="X201" s="671"/>
      <c r="Y201" s="671"/>
      <c r="Z201" s="671"/>
      <c r="AA201" s="671"/>
      <c r="AB201" s="671"/>
      <c r="AC201" s="671"/>
      <c r="AD201" s="671"/>
      <c r="AE201" s="671"/>
      <c r="AF201" s="671"/>
      <c r="AG201" s="671"/>
    </row>
    <row r="202" outlineLevel="2">
      <c r="A202" s="662"/>
      <c r="B202" s="663"/>
      <c r="C202" s="770" t="s">
        <v>570</v>
      </c>
      <c r="D202" s="839" t="s">
        <v>21</v>
      </c>
      <c r="E202" s="530"/>
      <c r="F202" s="840" t="s">
        <v>1094</v>
      </c>
      <c r="G202" s="754"/>
      <c r="H202" s="700"/>
      <c r="I202" s="756"/>
      <c r="J202" s="755"/>
      <c r="K202" s="756"/>
      <c r="L202" s="670" t="s">
        <v>678</v>
      </c>
      <c r="M202" s="671"/>
      <c r="N202" s="658"/>
      <c r="O202" s="658"/>
      <c r="P202" s="671"/>
      <c r="Q202" s="674"/>
      <c r="R202" s="675"/>
      <c r="S202" s="757" t="s">
        <v>1097</v>
      </c>
      <c r="T202" s="758"/>
      <c r="U202" s="677"/>
      <c r="V202" s="671"/>
      <c r="W202" s="671"/>
      <c r="X202" s="671"/>
      <c r="Y202" s="671"/>
      <c r="Z202" s="671"/>
      <c r="AA202" s="671"/>
      <c r="AB202" s="671"/>
      <c r="AC202" s="671"/>
      <c r="AD202" s="671"/>
      <c r="AE202" s="671"/>
      <c r="AF202" s="671"/>
      <c r="AG202" s="671"/>
    </row>
    <row r="203" outlineLevel="1">
      <c r="A203" s="678"/>
      <c r="B203" s="770" t="s">
        <v>752</v>
      </c>
      <c r="C203" s="838"/>
      <c r="D203" s="839" t="s">
        <v>647</v>
      </c>
      <c r="E203" s="530" t="s">
        <v>753</v>
      </c>
      <c r="F203" s="846" t="s">
        <v>1098</v>
      </c>
      <c r="G203" s="879" t="s">
        <v>851</v>
      </c>
      <c r="H203" s="683"/>
      <c r="I203" s="761"/>
      <c r="J203" s="685"/>
      <c r="K203" s="686"/>
      <c r="L203" s="687" t="s">
        <v>678</v>
      </c>
      <c r="M203" s="671"/>
      <c r="N203" s="658"/>
      <c r="O203" s="658"/>
      <c r="P203" s="671"/>
      <c r="Q203" s="690"/>
      <c r="R203" s="750" t="s">
        <v>1099</v>
      </c>
      <c r="S203" s="751"/>
      <c r="T203" s="693"/>
      <c r="U203" s="694"/>
      <c r="V203" s="671"/>
      <c r="W203" s="671"/>
      <c r="X203" s="671"/>
      <c r="Y203" s="671"/>
      <c r="Z203" s="671"/>
      <c r="AA203" s="671"/>
      <c r="AB203" s="671"/>
      <c r="AC203" s="671"/>
      <c r="AD203" s="671"/>
      <c r="AE203" s="671"/>
      <c r="AF203" s="671"/>
      <c r="AG203" s="671"/>
    </row>
    <row r="204" outlineLevel="1">
      <c r="A204" s="662"/>
      <c r="B204" s="770" t="s">
        <v>1100</v>
      </c>
      <c r="C204" s="663"/>
      <c r="D204" s="715"/>
      <c r="E204" s="416"/>
      <c r="F204" s="727"/>
      <c r="G204" s="727"/>
      <c r="H204" s="666"/>
      <c r="I204" s="667"/>
      <c r="J204" s="668"/>
      <c r="K204" s="669"/>
      <c r="L204" s="670" t="s">
        <v>678</v>
      </c>
      <c r="M204" s="671"/>
      <c r="N204" s="658"/>
      <c r="O204" s="658"/>
      <c r="P204" s="671"/>
      <c r="Q204" s="674"/>
      <c r="R204" s="757" t="s">
        <v>1101</v>
      </c>
      <c r="S204" s="675"/>
      <c r="T204" s="676"/>
      <c r="U204" s="677"/>
      <c r="V204" s="671"/>
      <c r="W204" s="671"/>
      <c r="X204" s="671"/>
      <c r="Y204" s="671"/>
      <c r="Z204" s="671"/>
      <c r="AA204" s="671"/>
      <c r="AB204" s="671"/>
      <c r="AC204" s="671"/>
      <c r="AD204" s="671"/>
      <c r="AE204" s="671"/>
      <c r="AF204" s="671"/>
      <c r="AG204" s="671"/>
    </row>
    <row r="205" outlineLevel="2">
      <c r="A205" s="678"/>
      <c r="B205" s="680"/>
      <c r="C205" s="777" t="s">
        <v>572</v>
      </c>
      <c r="D205" s="880" t="s">
        <v>21</v>
      </c>
      <c r="E205" s="881" t="s">
        <v>573</v>
      </c>
      <c r="F205" s="882"/>
      <c r="G205" s="760" t="s">
        <v>803</v>
      </c>
      <c r="H205" s="719"/>
      <c r="I205" s="705"/>
      <c r="J205" s="704"/>
      <c r="K205" s="705"/>
      <c r="L205" s="687" t="s">
        <v>678</v>
      </c>
      <c r="M205" s="671"/>
      <c r="N205" s="658"/>
      <c r="O205" s="658"/>
      <c r="P205" s="671"/>
      <c r="Q205" s="690"/>
      <c r="R205" s="751"/>
      <c r="S205" s="750" t="s">
        <v>1102</v>
      </c>
      <c r="T205" s="762"/>
      <c r="U205" s="694"/>
      <c r="V205" s="671"/>
      <c r="W205" s="671"/>
      <c r="X205" s="671"/>
      <c r="Y205" s="671"/>
      <c r="Z205" s="671"/>
      <c r="AA205" s="671"/>
      <c r="AB205" s="671"/>
      <c r="AC205" s="671"/>
      <c r="AD205" s="671"/>
      <c r="AE205" s="671"/>
      <c r="AF205" s="671"/>
      <c r="AG205" s="671"/>
    </row>
    <row r="206" outlineLevel="2">
      <c r="A206" s="662"/>
      <c r="B206" s="663"/>
      <c r="C206" s="883" t="s">
        <v>583</v>
      </c>
      <c r="D206" s="753" t="s">
        <v>21</v>
      </c>
      <c r="E206" s="884" t="s">
        <v>584</v>
      </c>
      <c r="F206" s="885" t="s">
        <v>1103</v>
      </c>
      <c r="G206" s="754" t="s">
        <v>1037</v>
      </c>
      <c r="H206" s="700"/>
      <c r="I206" s="756"/>
      <c r="J206" s="755"/>
      <c r="K206" s="756"/>
      <c r="L206" s="670" t="s">
        <v>678</v>
      </c>
      <c r="M206" s="671"/>
      <c r="N206" s="658"/>
      <c r="O206" s="658"/>
      <c r="P206" s="671"/>
      <c r="Q206" s="674"/>
      <c r="R206" s="675"/>
      <c r="S206" s="757" t="s">
        <v>1104</v>
      </c>
      <c r="T206" s="758"/>
      <c r="U206" s="677"/>
      <c r="V206" s="671"/>
      <c r="W206" s="671"/>
      <c r="X206" s="671"/>
      <c r="Y206" s="671"/>
      <c r="Z206" s="671"/>
      <c r="AA206" s="671"/>
      <c r="AB206" s="671"/>
      <c r="AC206" s="671"/>
      <c r="AD206" s="671"/>
      <c r="AE206" s="671"/>
      <c r="AF206" s="671"/>
      <c r="AG206" s="671"/>
    </row>
    <row r="207" outlineLevel="2">
      <c r="A207" s="678"/>
      <c r="B207" s="680"/>
      <c r="C207" s="883" t="s">
        <v>587</v>
      </c>
      <c r="D207" s="759" t="s">
        <v>21</v>
      </c>
      <c r="E207" s="886" t="s">
        <v>588</v>
      </c>
      <c r="F207" s="887" t="s">
        <v>1106</v>
      </c>
      <c r="G207" s="760" t="s">
        <v>1105</v>
      </c>
      <c r="H207" s="719"/>
      <c r="I207" s="705"/>
      <c r="J207" s="704"/>
      <c r="K207" s="705"/>
      <c r="L207" s="687" t="s">
        <v>678</v>
      </c>
      <c r="M207" s="671"/>
      <c r="N207" s="658"/>
      <c r="O207" s="658"/>
      <c r="P207" s="671"/>
      <c r="Q207" s="690"/>
      <c r="R207" s="751"/>
      <c r="S207" s="750" t="s">
        <v>1107</v>
      </c>
      <c r="T207" s="762"/>
      <c r="U207" s="694"/>
      <c r="V207" s="671"/>
      <c r="W207" s="671"/>
      <c r="X207" s="671"/>
      <c r="Y207" s="671"/>
      <c r="Z207" s="671"/>
      <c r="AA207" s="671"/>
      <c r="AB207" s="671"/>
      <c r="AC207" s="671"/>
      <c r="AD207" s="671"/>
      <c r="AE207" s="671"/>
      <c r="AF207" s="671"/>
      <c r="AG207" s="671"/>
    </row>
    <row r="208" outlineLevel="2">
      <c r="A208" s="829"/>
      <c r="B208" s="830"/>
      <c r="C208" s="888" t="s">
        <v>593</v>
      </c>
      <c r="D208" s="832" t="s">
        <v>21</v>
      </c>
      <c r="E208" s="518" t="s">
        <v>594</v>
      </c>
      <c r="F208" s="889"/>
      <c r="G208" s="796" t="s">
        <v>1108</v>
      </c>
      <c r="H208" s="797"/>
      <c r="I208" s="798"/>
      <c r="J208" s="799"/>
      <c r="K208" s="798"/>
      <c r="L208" s="800" t="s">
        <v>678</v>
      </c>
      <c r="M208" s="671"/>
      <c r="N208" s="658"/>
      <c r="O208" s="658"/>
      <c r="P208" s="671"/>
      <c r="Q208" s="709"/>
      <c r="R208" s="675"/>
      <c r="S208" s="757" t="s">
        <v>1109</v>
      </c>
      <c r="T208" s="758"/>
      <c r="U208" s="677"/>
      <c r="V208" s="671"/>
      <c r="W208" s="671"/>
      <c r="X208" s="671"/>
      <c r="Y208" s="671"/>
      <c r="Z208" s="671"/>
      <c r="AA208" s="671"/>
      <c r="AB208" s="671"/>
      <c r="AC208" s="671"/>
      <c r="AD208" s="671"/>
      <c r="AE208" s="671"/>
      <c r="AF208" s="671"/>
      <c r="AG208" s="671"/>
    </row>
    <row r="209">
      <c r="A209" s="890" t="s">
        <v>633</v>
      </c>
      <c r="B209" s="680"/>
      <c r="C209" s="680"/>
      <c r="D209" s="717"/>
      <c r="E209" s="423"/>
      <c r="F209" s="732"/>
      <c r="G209" s="732"/>
      <c r="H209" s="683"/>
      <c r="I209" s="761" t="s">
        <v>1110</v>
      </c>
      <c r="J209" s="685"/>
      <c r="K209" s="686"/>
      <c r="L209" s="891" t="s">
        <v>678</v>
      </c>
      <c r="M209" s="671"/>
      <c r="N209" s="658"/>
      <c r="O209" s="658"/>
      <c r="P209" s="671"/>
      <c r="Q209" s="690" t="s">
        <v>1111</v>
      </c>
      <c r="R209" s="751"/>
      <c r="S209" s="751"/>
      <c r="T209" s="693"/>
      <c r="U209" s="694"/>
      <c r="V209" s="671"/>
      <c r="W209" s="671"/>
      <c r="X209" s="671"/>
      <c r="Y209" s="671"/>
      <c r="Z209" s="671"/>
      <c r="AA209" s="671"/>
      <c r="AB209" s="671"/>
      <c r="AC209" s="671"/>
      <c r="AD209" s="671"/>
      <c r="AE209" s="671"/>
      <c r="AF209" s="671"/>
      <c r="AG209" s="671"/>
    </row>
    <row r="210" outlineLevel="1">
      <c r="A210" s="892"/>
      <c r="B210" s="770" t="s">
        <v>68</v>
      </c>
      <c r="C210" s="893"/>
      <c r="D210" s="839" t="s">
        <v>649</v>
      </c>
      <c r="E210" s="845" t="s">
        <v>634</v>
      </c>
      <c r="F210" s="840" t="s">
        <v>1112</v>
      </c>
      <c r="G210" s="754"/>
      <c r="H210" s="666"/>
      <c r="I210" s="712" t="s">
        <v>1113</v>
      </c>
      <c r="J210" s="668"/>
      <c r="K210" s="669"/>
      <c r="L210" s="894" t="s">
        <v>678</v>
      </c>
      <c r="M210" s="671"/>
      <c r="N210" s="658"/>
      <c r="O210" s="658"/>
      <c r="P210" s="671"/>
      <c r="Q210" s="709"/>
      <c r="R210" s="757" t="s">
        <v>1114</v>
      </c>
      <c r="S210" s="675"/>
      <c r="T210" s="676"/>
      <c r="U210" s="677"/>
      <c r="V210" s="671"/>
      <c r="W210" s="671"/>
      <c r="X210" s="671"/>
      <c r="Y210" s="671"/>
      <c r="Z210" s="671"/>
      <c r="AA210" s="671"/>
      <c r="AB210" s="671"/>
      <c r="AC210" s="671"/>
      <c r="AD210" s="671"/>
      <c r="AE210" s="671"/>
      <c r="AF210" s="671"/>
      <c r="AG210" s="671"/>
    </row>
    <row r="211" outlineLevel="1">
      <c r="A211" s="895"/>
      <c r="B211" s="777" t="s">
        <v>72</v>
      </c>
      <c r="C211" s="896"/>
      <c r="D211" s="803"/>
      <c r="E211" s="570"/>
      <c r="F211" s="897" t="s">
        <v>1112</v>
      </c>
      <c r="G211" s="732"/>
      <c r="H211" s="719"/>
      <c r="I211" s="705"/>
      <c r="J211" s="704"/>
      <c r="K211" s="705"/>
      <c r="L211" s="891" t="s">
        <v>678</v>
      </c>
      <c r="M211" s="671"/>
      <c r="N211" s="658"/>
      <c r="O211" s="658"/>
      <c r="P211" s="671"/>
      <c r="Q211" s="706"/>
      <c r="R211" s="750" t="s">
        <v>1115</v>
      </c>
      <c r="S211" s="750"/>
      <c r="T211" s="762"/>
      <c r="U211" s="694"/>
      <c r="V211" s="671"/>
      <c r="W211" s="671"/>
      <c r="X211" s="671"/>
      <c r="Y211" s="671"/>
      <c r="Z211" s="671"/>
      <c r="AA211" s="671"/>
      <c r="AB211" s="671"/>
      <c r="AC211" s="671"/>
      <c r="AD211" s="671"/>
      <c r="AE211" s="671"/>
      <c r="AF211" s="671"/>
      <c r="AG211" s="671"/>
    </row>
    <row r="212" outlineLevel="2">
      <c r="A212" s="892"/>
      <c r="B212" s="782"/>
      <c r="C212" s="783" t="s">
        <v>47</v>
      </c>
      <c r="D212" s="753" t="s">
        <v>649</v>
      </c>
      <c r="E212" s="416" t="s">
        <v>1238</v>
      </c>
      <c r="F212" s="898" t="s">
        <v>1239</v>
      </c>
      <c r="G212" s="754"/>
      <c r="H212" s="700" t="s">
        <v>803</v>
      </c>
      <c r="I212" s="756"/>
      <c r="J212" s="755"/>
      <c r="K212" s="756"/>
      <c r="L212" s="894" t="s">
        <v>678</v>
      </c>
      <c r="M212" s="671"/>
      <c r="N212" s="658"/>
      <c r="O212" s="658"/>
      <c r="P212" s="671"/>
      <c r="Q212" s="709"/>
      <c r="R212" s="675"/>
      <c r="S212" s="757" t="s">
        <v>723</v>
      </c>
      <c r="T212" s="758"/>
      <c r="U212" s="677"/>
      <c r="V212" s="671"/>
      <c r="W212" s="671"/>
      <c r="X212" s="671"/>
      <c r="Y212" s="671"/>
      <c r="Z212" s="671"/>
      <c r="AA212" s="671"/>
      <c r="AB212" s="671"/>
      <c r="AC212" s="671"/>
      <c r="AD212" s="671"/>
      <c r="AE212" s="671"/>
      <c r="AF212" s="671"/>
      <c r="AG212" s="671"/>
    </row>
    <row r="213" outlineLevel="2">
      <c r="A213" s="895"/>
      <c r="B213" s="782"/>
      <c r="C213" s="783" t="s">
        <v>1118</v>
      </c>
      <c r="D213" s="759" t="s">
        <v>649</v>
      </c>
      <c r="E213" s="423" t="s">
        <v>1240</v>
      </c>
      <c r="F213" s="760"/>
      <c r="G213" s="760"/>
      <c r="H213" s="719" t="s">
        <v>949</v>
      </c>
      <c r="I213" s="705"/>
      <c r="J213" s="704"/>
      <c r="K213" s="705"/>
      <c r="L213" s="891" t="s">
        <v>678</v>
      </c>
      <c r="M213" s="671"/>
      <c r="N213" s="658"/>
      <c r="O213" s="658"/>
      <c r="P213" s="671"/>
      <c r="Q213" s="706"/>
      <c r="R213" s="751"/>
      <c r="S213" s="750" t="s">
        <v>725</v>
      </c>
      <c r="T213" s="762"/>
      <c r="U213" s="694"/>
      <c r="V213" s="671"/>
      <c r="W213" s="671"/>
      <c r="X213" s="671"/>
      <c r="Y213" s="671"/>
      <c r="Z213" s="671"/>
      <c r="AA213" s="671"/>
      <c r="AB213" s="671"/>
      <c r="AC213" s="671"/>
      <c r="AD213" s="671"/>
      <c r="AE213" s="671"/>
      <c r="AF213" s="671"/>
      <c r="AG213" s="671"/>
    </row>
    <row r="214" outlineLevel="2">
      <c r="A214" s="892"/>
      <c r="B214" s="782"/>
      <c r="C214" s="783" t="s">
        <v>1120</v>
      </c>
      <c r="D214" s="753" t="s">
        <v>649</v>
      </c>
      <c r="E214" s="416" t="s">
        <v>1241</v>
      </c>
      <c r="F214" s="754"/>
      <c r="G214" s="754"/>
      <c r="H214" s="700" t="s">
        <v>1037</v>
      </c>
      <c r="I214" s="756"/>
      <c r="J214" s="755"/>
      <c r="K214" s="756"/>
      <c r="L214" s="894" t="s">
        <v>678</v>
      </c>
      <c r="M214" s="671"/>
      <c r="N214" s="658"/>
      <c r="O214" s="658"/>
      <c r="P214" s="671"/>
      <c r="Q214" s="709"/>
      <c r="R214" s="675"/>
      <c r="S214" s="757" t="s">
        <v>727</v>
      </c>
      <c r="T214" s="758"/>
      <c r="U214" s="677"/>
      <c r="V214" s="671"/>
      <c r="W214" s="671"/>
      <c r="X214" s="671"/>
      <c r="Y214" s="671"/>
      <c r="Z214" s="671"/>
      <c r="AA214" s="671"/>
      <c r="AB214" s="671"/>
      <c r="AC214" s="671"/>
      <c r="AD214" s="671"/>
      <c r="AE214" s="671"/>
      <c r="AF214" s="671"/>
      <c r="AG214" s="671"/>
    </row>
    <row r="215" outlineLevel="2">
      <c r="A215" s="895"/>
      <c r="B215" s="782"/>
      <c r="C215" s="783" t="s">
        <v>1122</v>
      </c>
      <c r="D215" s="759" t="s">
        <v>649</v>
      </c>
      <c r="E215" s="423" t="s">
        <v>1242</v>
      </c>
      <c r="F215" s="760"/>
      <c r="G215" s="760"/>
      <c r="H215" s="719" t="s">
        <v>1124</v>
      </c>
      <c r="I215" s="705"/>
      <c r="J215" s="704"/>
      <c r="K215" s="705"/>
      <c r="L215" s="891" t="s">
        <v>678</v>
      </c>
      <c r="M215" s="671"/>
      <c r="N215" s="658"/>
      <c r="O215" s="658"/>
      <c r="P215" s="671"/>
      <c r="Q215" s="706"/>
      <c r="R215" s="751"/>
      <c r="S215" s="750" t="s">
        <v>729</v>
      </c>
      <c r="T215" s="762"/>
      <c r="U215" s="694"/>
      <c r="V215" s="671"/>
      <c r="W215" s="671"/>
      <c r="X215" s="671"/>
      <c r="Y215" s="671"/>
      <c r="Z215" s="671"/>
      <c r="AA215" s="671"/>
      <c r="AB215" s="671"/>
      <c r="AC215" s="671"/>
      <c r="AD215" s="671"/>
      <c r="AE215" s="671"/>
      <c r="AF215" s="671"/>
      <c r="AG215" s="671"/>
    </row>
    <row r="216" outlineLevel="2">
      <c r="A216" s="892"/>
      <c r="B216" s="782"/>
      <c r="C216" s="783" t="s">
        <v>1125</v>
      </c>
      <c r="D216" s="753" t="s">
        <v>649</v>
      </c>
      <c r="E216" s="449" t="s">
        <v>1126</v>
      </c>
      <c r="F216" s="754"/>
      <c r="G216" s="754"/>
      <c r="H216" s="700" t="s">
        <v>1124</v>
      </c>
      <c r="I216" s="756"/>
      <c r="J216" s="755"/>
      <c r="K216" s="756"/>
      <c r="L216" s="894" t="s">
        <v>678</v>
      </c>
      <c r="M216" s="671"/>
      <c r="N216" s="658"/>
      <c r="O216" s="899"/>
      <c r="P216" s="671"/>
      <c r="Q216" s="709"/>
      <c r="R216" s="675"/>
      <c r="S216" s="757" t="s">
        <v>731</v>
      </c>
      <c r="T216" s="758"/>
      <c r="U216" s="677"/>
      <c r="V216" s="671"/>
      <c r="W216" s="671"/>
      <c r="X216" s="671"/>
      <c r="Y216" s="671"/>
      <c r="Z216" s="671"/>
      <c r="AA216" s="671"/>
      <c r="AB216" s="671"/>
      <c r="AC216" s="671"/>
      <c r="AD216" s="671"/>
      <c r="AE216" s="671"/>
      <c r="AF216" s="671"/>
      <c r="AG216" s="671"/>
    </row>
    <row r="217" outlineLevel="2">
      <c r="A217" s="895"/>
      <c r="B217" s="782"/>
      <c r="C217" s="783" t="s">
        <v>1127</v>
      </c>
      <c r="D217" s="759" t="s">
        <v>649</v>
      </c>
      <c r="E217" s="423" t="s">
        <v>1243</v>
      </c>
      <c r="F217" s="760"/>
      <c r="G217" s="760"/>
      <c r="H217" s="719" t="s">
        <v>831</v>
      </c>
      <c r="I217" s="705"/>
      <c r="J217" s="704"/>
      <c r="K217" s="705"/>
      <c r="L217" s="891" t="s">
        <v>678</v>
      </c>
      <c r="M217" s="671"/>
      <c r="N217" s="658"/>
      <c r="O217" s="899"/>
      <c r="P217" s="671"/>
      <c r="Q217" s="706"/>
      <c r="R217" s="751"/>
      <c r="S217" s="750" t="s">
        <v>733</v>
      </c>
      <c r="T217" s="762"/>
      <c r="U217" s="694"/>
      <c r="V217" s="671"/>
      <c r="W217" s="671"/>
      <c r="X217" s="671"/>
      <c r="Y217" s="671"/>
      <c r="Z217" s="671"/>
      <c r="AA217" s="671"/>
      <c r="AB217" s="671"/>
      <c r="AC217" s="671"/>
      <c r="AD217" s="671"/>
      <c r="AE217" s="671"/>
      <c r="AF217" s="671"/>
      <c r="AG217" s="671"/>
    </row>
    <row r="218" outlineLevel="2">
      <c r="A218" s="892"/>
      <c r="B218" s="782"/>
      <c r="C218" s="783" t="s">
        <v>1129</v>
      </c>
      <c r="D218" s="753" t="s">
        <v>649</v>
      </c>
      <c r="E218" s="416" t="s">
        <v>1244</v>
      </c>
      <c r="F218" s="754"/>
      <c r="G218" s="754"/>
      <c r="H218" s="700" t="s">
        <v>1131</v>
      </c>
      <c r="I218" s="756"/>
      <c r="J218" s="755"/>
      <c r="K218" s="756"/>
      <c r="L218" s="894" t="s">
        <v>678</v>
      </c>
      <c r="M218" s="671"/>
      <c r="N218" s="658"/>
      <c r="O218" s="899"/>
      <c r="P218" s="671"/>
      <c r="Q218" s="709"/>
      <c r="R218" s="675"/>
      <c r="S218" s="757" t="s">
        <v>735</v>
      </c>
      <c r="T218" s="758"/>
      <c r="U218" s="677"/>
      <c r="V218" s="671"/>
      <c r="W218" s="671"/>
      <c r="X218" s="671"/>
      <c r="Y218" s="671"/>
      <c r="Z218" s="671"/>
      <c r="AA218" s="671"/>
      <c r="AB218" s="671"/>
      <c r="AC218" s="671"/>
      <c r="AD218" s="671"/>
      <c r="AE218" s="671"/>
      <c r="AF218" s="671"/>
      <c r="AG218" s="671"/>
    </row>
    <row r="219" outlineLevel="2">
      <c r="A219" s="895"/>
      <c r="B219" s="782"/>
      <c r="C219" s="783" t="s">
        <v>1132</v>
      </c>
      <c r="D219" s="759" t="s">
        <v>649</v>
      </c>
      <c r="E219" s="423" t="s">
        <v>1245</v>
      </c>
      <c r="F219" s="760"/>
      <c r="G219" s="760"/>
      <c r="H219" s="719" t="s">
        <v>1037</v>
      </c>
      <c r="I219" s="705"/>
      <c r="J219" s="704"/>
      <c r="K219" s="705"/>
      <c r="L219" s="891" t="s">
        <v>678</v>
      </c>
      <c r="M219" s="671"/>
      <c r="N219" s="658"/>
      <c r="O219" s="899"/>
      <c r="P219" s="671"/>
      <c r="Q219" s="706"/>
      <c r="R219" s="751"/>
      <c r="S219" s="750" t="s">
        <v>737</v>
      </c>
      <c r="T219" s="762"/>
      <c r="U219" s="694"/>
      <c r="V219" s="671"/>
      <c r="W219" s="671"/>
      <c r="X219" s="671"/>
      <c r="Y219" s="671"/>
      <c r="Z219" s="671"/>
      <c r="AA219" s="671"/>
      <c r="AB219" s="671"/>
      <c r="AC219" s="671"/>
      <c r="AD219" s="671"/>
      <c r="AE219" s="671"/>
      <c r="AF219" s="671"/>
      <c r="AG219" s="671"/>
    </row>
    <row r="220" outlineLevel="2">
      <c r="A220" s="892"/>
      <c r="B220" s="782"/>
      <c r="C220" s="783" t="s">
        <v>1134</v>
      </c>
      <c r="D220" s="753" t="s">
        <v>649</v>
      </c>
      <c r="E220" s="416" t="s">
        <v>1246</v>
      </c>
      <c r="F220" s="754"/>
      <c r="G220" s="754"/>
      <c r="H220" s="700" t="s">
        <v>949</v>
      </c>
      <c r="I220" s="756"/>
      <c r="J220" s="755"/>
      <c r="K220" s="756"/>
      <c r="L220" s="894" t="s">
        <v>678</v>
      </c>
      <c r="M220" s="671"/>
      <c r="N220" s="658"/>
      <c r="O220" s="899"/>
      <c r="P220" s="671"/>
      <c r="Q220" s="709"/>
      <c r="R220" s="675"/>
      <c r="S220" s="757" t="s">
        <v>739</v>
      </c>
      <c r="T220" s="758"/>
      <c r="U220" s="677"/>
      <c r="V220" s="671"/>
      <c r="W220" s="671"/>
      <c r="X220" s="671"/>
      <c r="Y220" s="671"/>
      <c r="Z220" s="671"/>
      <c r="AA220" s="671"/>
      <c r="AB220" s="671"/>
      <c r="AC220" s="671"/>
      <c r="AD220" s="671"/>
      <c r="AE220" s="671"/>
      <c r="AF220" s="671"/>
      <c r="AG220" s="671"/>
    </row>
    <row r="221" outlineLevel="2">
      <c r="A221" s="895"/>
      <c r="B221" s="787"/>
      <c r="C221" s="788" t="s">
        <v>1136</v>
      </c>
      <c r="D221" s="900" t="s">
        <v>649</v>
      </c>
      <c r="E221" s="498" t="s">
        <v>1247</v>
      </c>
      <c r="F221" s="867"/>
      <c r="G221" s="760"/>
      <c r="H221" s="719" t="s">
        <v>940</v>
      </c>
      <c r="I221" s="705"/>
      <c r="J221" s="704"/>
      <c r="K221" s="705"/>
      <c r="L221" s="891" t="s">
        <v>678</v>
      </c>
      <c r="M221" s="671"/>
      <c r="N221" s="658"/>
      <c r="O221" s="899"/>
      <c r="P221" s="671"/>
      <c r="Q221" s="706"/>
      <c r="R221" s="751"/>
      <c r="S221" s="750" t="s">
        <v>741</v>
      </c>
      <c r="T221" s="762"/>
      <c r="U221" s="694"/>
      <c r="V221" s="671"/>
      <c r="W221" s="671"/>
      <c r="X221" s="671"/>
      <c r="Y221" s="671"/>
      <c r="Z221" s="671"/>
      <c r="AA221" s="671"/>
      <c r="AB221" s="671"/>
      <c r="AC221" s="671"/>
      <c r="AD221" s="671"/>
      <c r="AE221" s="671"/>
      <c r="AF221" s="671"/>
      <c r="AG221" s="671"/>
    </row>
    <row r="222" outlineLevel="1">
      <c r="A222" s="892"/>
      <c r="B222" s="777" t="s">
        <v>1138</v>
      </c>
      <c r="C222" s="778"/>
      <c r="D222" s="742"/>
      <c r="E222" s="511"/>
      <c r="F222" s="743"/>
      <c r="G222" s="727"/>
      <c r="H222" s="666"/>
      <c r="I222" s="667"/>
      <c r="J222" s="668"/>
      <c r="K222" s="669"/>
      <c r="L222" s="894" t="s">
        <v>678</v>
      </c>
      <c r="M222" s="671"/>
      <c r="N222" s="658"/>
      <c r="O222" s="899"/>
      <c r="P222" s="671"/>
      <c r="Q222" s="709"/>
      <c r="R222" s="757" t="s">
        <v>1139</v>
      </c>
      <c r="S222" s="675"/>
      <c r="T222" s="676"/>
      <c r="U222" s="677"/>
      <c r="V222" s="671"/>
      <c r="W222" s="671"/>
      <c r="X222" s="671"/>
      <c r="Y222" s="671"/>
      <c r="Z222" s="671"/>
      <c r="AA222" s="671"/>
      <c r="AB222" s="671"/>
      <c r="AC222" s="671"/>
      <c r="AD222" s="671"/>
      <c r="AE222" s="671"/>
      <c r="AF222" s="671"/>
      <c r="AG222" s="671"/>
    </row>
    <row r="223" outlineLevel="2">
      <c r="A223" s="895"/>
      <c r="B223" s="883"/>
      <c r="C223" s="783" t="s">
        <v>1140</v>
      </c>
      <c r="D223" s="759" t="s">
        <v>649</v>
      </c>
      <c r="E223" s="446" t="s">
        <v>1141</v>
      </c>
      <c r="F223" s="901" t="s">
        <v>1248</v>
      </c>
      <c r="G223" s="760"/>
      <c r="H223" s="719"/>
      <c r="I223" s="705"/>
      <c r="J223" s="704"/>
      <c r="K223" s="705"/>
      <c r="L223" s="891" t="s">
        <v>678</v>
      </c>
      <c r="M223" s="671"/>
      <c r="N223" s="658"/>
      <c r="O223" s="899"/>
      <c r="P223" s="671"/>
      <c r="Q223" s="706"/>
      <c r="R223" s="750"/>
      <c r="S223" s="750" t="s">
        <v>1142</v>
      </c>
      <c r="T223" s="762"/>
      <c r="U223" s="694"/>
      <c r="V223" s="671"/>
      <c r="W223" s="671"/>
      <c r="X223" s="671"/>
      <c r="Y223" s="671"/>
      <c r="Z223" s="671"/>
      <c r="AA223" s="671"/>
      <c r="AB223" s="671"/>
      <c r="AC223" s="671"/>
      <c r="AD223" s="671"/>
      <c r="AE223" s="671"/>
      <c r="AF223" s="671"/>
      <c r="AG223" s="671"/>
    </row>
    <row r="224" outlineLevel="2">
      <c r="A224" s="892"/>
      <c r="B224" s="888"/>
      <c r="C224" s="788" t="s">
        <v>1143</v>
      </c>
      <c r="D224" s="832" t="s">
        <v>649</v>
      </c>
      <c r="E224" s="902" t="s">
        <v>1144</v>
      </c>
      <c r="F224" s="796" t="s">
        <v>1249</v>
      </c>
      <c r="G224" s="754"/>
      <c r="H224" s="700"/>
      <c r="I224" s="756"/>
      <c r="J224" s="755"/>
      <c r="K224" s="756"/>
      <c r="L224" s="894" t="s">
        <v>678</v>
      </c>
      <c r="M224" s="671"/>
      <c r="N224" s="658"/>
      <c r="O224" s="899"/>
      <c r="P224" s="671"/>
      <c r="Q224" s="709"/>
      <c r="R224" s="757"/>
      <c r="S224" s="757" t="s">
        <v>1145</v>
      </c>
      <c r="T224" s="758"/>
      <c r="U224" s="677"/>
      <c r="V224" s="671"/>
      <c r="W224" s="671"/>
      <c r="X224" s="671"/>
      <c r="Y224" s="671"/>
      <c r="Z224" s="671"/>
      <c r="AA224" s="671"/>
      <c r="AB224" s="671"/>
      <c r="AC224" s="671"/>
      <c r="AD224" s="671"/>
      <c r="AE224" s="671"/>
      <c r="AF224" s="671"/>
      <c r="AG224" s="671"/>
    </row>
    <row r="225" outlineLevel="1">
      <c r="A225" s="895"/>
      <c r="B225" s="770" t="s">
        <v>1146</v>
      </c>
      <c r="C225" s="838"/>
      <c r="D225" s="839" t="s">
        <v>649</v>
      </c>
      <c r="E225" s="530" t="s">
        <v>497</v>
      </c>
      <c r="F225" s="843" t="s">
        <v>1147</v>
      </c>
      <c r="G225" s="760"/>
      <c r="H225" s="683"/>
      <c r="I225" s="699" t="s">
        <v>1148</v>
      </c>
      <c r="J225" s="685"/>
      <c r="K225" s="686"/>
      <c r="L225" s="891" t="s">
        <v>678</v>
      </c>
      <c r="M225" s="671"/>
      <c r="N225" s="658"/>
      <c r="O225" s="899"/>
      <c r="P225" s="671"/>
      <c r="Q225" s="706"/>
      <c r="R225" s="750" t="s">
        <v>1149</v>
      </c>
      <c r="S225" s="751"/>
      <c r="T225" s="693"/>
      <c r="U225" s="694"/>
      <c r="V225" s="671"/>
      <c r="W225" s="671"/>
      <c r="X225" s="671"/>
      <c r="Y225" s="671"/>
      <c r="Z225" s="671"/>
      <c r="AA225" s="671"/>
      <c r="AB225" s="671"/>
      <c r="AC225" s="671"/>
      <c r="AD225" s="671"/>
      <c r="AE225" s="671"/>
      <c r="AF225" s="671"/>
      <c r="AG225" s="671"/>
    </row>
    <row r="226" outlineLevel="1">
      <c r="A226" s="892"/>
      <c r="B226" s="770" t="s">
        <v>1150</v>
      </c>
      <c r="C226" s="838"/>
      <c r="D226" s="839" t="s">
        <v>485</v>
      </c>
      <c r="E226" s="530" t="s">
        <v>495</v>
      </c>
      <c r="F226" s="843" t="s">
        <v>1151</v>
      </c>
      <c r="G226" s="754"/>
      <c r="H226" s="666"/>
      <c r="I226" s="667"/>
      <c r="J226" s="668"/>
      <c r="K226" s="669"/>
      <c r="L226" s="894" t="s">
        <v>678</v>
      </c>
      <c r="M226" s="671"/>
      <c r="N226" s="658"/>
      <c r="O226" s="658"/>
      <c r="P226" s="671"/>
      <c r="Q226" s="709"/>
      <c r="R226" s="757" t="s">
        <v>1152</v>
      </c>
      <c r="S226" s="675"/>
      <c r="T226" s="676"/>
      <c r="U226" s="677"/>
      <c r="V226" s="671"/>
      <c r="W226" s="671"/>
      <c r="X226" s="671"/>
      <c r="Y226" s="671"/>
      <c r="Z226" s="671"/>
      <c r="AA226" s="671"/>
      <c r="AB226" s="671"/>
      <c r="AC226" s="671"/>
      <c r="AD226" s="671"/>
      <c r="AE226" s="671"/>
      <c r="AF226" s="671"/>
      <c r="AG226" s="671"/>
    </row>
    <row r="227" outlineLevel="1">
      <c r="A227" s="895"/>
      <c r="B227" s="770" t="s">
        <v>1153</v>
      </c>
      <c r="C227" s="838"/>
      <c r="D227" s="839" t="s">
        <v>702</v>
      </c>
      <c r="E227" s="530" t="s">
        <v>1154</v>
      </c>
      <c r="F227" s="840" t="s">
        <v>1155</v>
      </c>
      <c r="G227" s="760"/>
      <c r="H227" s="683"/>
      <c r="I227" s="761" t="s">
        <v>1156</v>
      </c>
      <c r="J227" s="685"/>
      <c r="K227" s="686"/>
      <c r="L227" s="891" t="s">
        <v>678</v>
      </c>
      <c r="M227" s="671"/>
      <c r="N227" s="658"/>
      <c r="O227" s="658"/>
      <c r="P227" s="671"/>
      <c r="Q227" s="690"/>
      <c r="R227" s="750" t="s">
        <v>1157</v>
      </c>
      <c r="S227" s="751"/>
      <c r="T227" s="693"/>
      <c r="U227" s="694"/>
      <c r="V227" s="671"/>
      <c r="W227" s="671"/>
      <c r="X227" s="671"/>
      <c r="Y227" s="671"/>
      <c r="Z227" s="671"/>
      <c r="AA227" s="671"/>
      <c r="AB227" s="671"/>
      <c r="AC227" s="671"/>
      <c r="AD227" s="671"/>
      <c r="AE227" s="671"/>
      <c r="AF227" s="671"/>
      <c r="AG227" s="671"/>
    </row>
    <row r="228" outlineLevel="1">
      <c r="A228" s="892"/>
      <c r="B228" s="770" t="s">
        <v>1158</v>
      </c>
      <c r="C228" s="838"/>
      <c r="D228" s="839" t="s">
        <v>508</v>
      </c>
      <c r="E228" s="530" t="s">
        <v>509</v>
      </c>
      <c r="F228" s="840" t="s">
        <v>1159</v>
      </c>
      <c r="G228" s="754"/>
      <c r="H228" s="666"/>
      <c r="I228" s="667"/>
      <c r="J228" s="668"/>
      <c r="K228" s="669"/>
      <c r="L228" s="894" t="s">
        <v>678</v>
      </c>
      <c r="M228" s="671"/>
      <c r="N228" s="658"/>
      <c r="O228" s="658"/>
      <c r="P228" s="671"/>
      <c r="Q228" s="674"/>
      <c r="R228" s="757" t="s">
        <v>1160</v>
      </c>
      <c r="S228" s="675"/>
      <c r="T228" s="676"/>
      <c r="U228" s="677"/>
      <c r="V228" s="671"/>
      <c r="W228" s="671"/>
      <c r="X228" s="671"/>
      <c r="Y228" s="671"/>
      <c r="Z228" s="671"/>
      <c r="AA228" s="671"/>
      <c r="AB228" s="671"/>
      <c r="AC228" s="671"/>
      <c r="AD228" s="671"/>
      <c r="AE228" s="671"/>
      <c r="AF228" s="671"/>
      <c r="AG228" s="671"/>
    </row>
    <row r="229" outlineLevel="1">
      <c r="A229" s="895"/>
      <c r="B229" s="770" t="s">
        <v>1161</v>
      </c>
      <c r="C229" s="838"/>
      <c r="D229" s="839" t="s">
        <v>508</v>
      </c>
      <c r="E229" s="845" t="s">
        <v>1162</v>
      </c>
      <c r="F229" s="840" t="s">
        <v>1163</v>
      </c>
      <c r="G229" s="760"/>
      <c r="H229" s="683"/>
      <c r="I229" s="684"/>
      <c r="J229" s="685"/>
      <c r="K229" s="686"/>
      <c r="L229" s="891" t="s">
        <v>678</v>
      </c>
      <c r="M229" s="671"/>
      <c r="N229" s="658"/>
      <c r="O229" s="658"/>
      <c r="P229" s="671"/>
      <c r="Q229" s="690"/>
      <c r="R229" s="750" t="s">
        <v>1164</v>
      </c>
      <c r="S229" s="751"/>
      <c r="T229" s="693"/>
      <c r="U229" s="694"/>
      <c r="V229" s="671"/>
      <c r="W229" s="671"/>
      <c r="X229" s="671"/>
      <c r="Y229" s="671"/>
      <c r="Z229" s="671"/>
      <c r="AA229" s="671"/>
      <c r="AB229" s="671"/>
      <c r="AC229" s="671"/>
      <c r="AD229" s="671"/>
      <c r="AE229" s="671"/>
      <c r="AF229" s="671"/>
      <c r="AG229" s="671"/>
    </row>
    <row r="230" outlineLevel="1">
      <c r="A230" s="903"/>
      <c r="B230" s="770" t="s">
        <v>248</v>
      </c>
      <c r="C230" s="904"/>
      <c r="D230" s="839" t="s">
        <v>21</v>
      </c>
      <c r="E230" s="530" t="s">
        <v>249</v>
      </c>
      <c r="F230" s="843" t="s">
        <v>1165</v>
      </c>
      <c r="G230" s="905"/>
      <c r="H230" s="906"/>
      <c r="I230" s="907"/>
      <c r="J230" s="908"/>
      <c r="K230" s="907"/>
      <c r="L230" s="909" t="s">
        <v>678</v>
      </c>
      <c r="M230" s="671"/>
      <c r="N230" s="658"/>
      <c r="O230" s="658"/>
      <c r="P230" s="671"/>
      <c r="Q230" s="910"/>
      <c r="R230" s="911" t="s">
        <v>1166</v>
      </c>
      <c r="S230" s="912"/>
      <c r="T230" s="913"/>
      <c r="U230" s="914"/>
      <c r="V230" s="671"/>
      <c r="W230" s="671"/>
      <c r="X230" s="671"/>
      <c r="Y230" s="671"/>
      <c r="Z230" s="671"/>
      <c r="AA230" s="671"/>
      <c r="AB230" s="671"/>
      <c r="AC230" s="671"/>
      <c r="AD230" s="671"/>
      <c r="AE230" s="671"/>
      <c r="AF230" s="671"/>
      <c r="AG230" s="671"/>
    </row>
  </sheetData>
  <dataValidations>
    <dataValidation type="list" allowBlank="1" sqref="U2:U230 D2:D230">
      <formula1>"Single Page,ProfessProfile,Document,Webboard,Contact,Link,Weblink,Sitemap,Photo,Video,Ebook,FAQ,Q&amp;A,RSS,CMS,Calendar"</formula1>
    </dataValidation>
    <dataValidation type="list" allowBlank="1" sqref="J2:J230">
      <formula1>"คงไว้,ตัดออก,ยุบรวม"</formula1>
    </dataValidation>
    <dataValidation type="list" allowBlank="1" sqref="L2:L230">
      <formula1>"รอ Confirm,รอข้อมูล Update,Confirm แล้ว"</formula1>
    </dataValidation>
    <dataValidation allowBlank="1" showDropDown="1" sqref="T2:T230 H2:H230"/>
  </dataValidations>
  <hyperlinks>
    <hyperlink r:id="rId1" ref="E4"/>
    <hyperlink r:id="rId2" ref="E5"/>
    <hyperlink r:id="rId3" ref="E14"/>
    <hyperlink r:id="rId4" ref="E15"/>
    <hyperlink r:id="rId5" ref="E16"/>
    <hyperlink r:id="rId6" ref="E17"/>
    <hyperlink r:id="rId7" ref="E18"/>
    <hyperlink r:id="rId8" ref="E19"/>
    <hyperlink r:id="rId9" ref="E20"/>
    <hyperlink r:id="rId10" ref="E23"/>
    <hyperlink r:id="rId11" ref="E24"/>
    <hyperlink r:id="rId12" ref="E25"/>
    <hyperlink r:id="rId13" ref="E26"/>
    <hyperlink r:id="rId14" ref="E27"/>
    <hyperlink r:id="rId15" ref="E28"/>
    <hyperlink r:id="rId16" ref="E29"/>
    <hyperlink r:id="rId17" ref="E30"/>
    <hyperlink r:id="rId18" ref="E31"/>
    <hyperlink r:id="rId19" ref="E32"/>
    <hyperlink r:id="rId20" ref="E34"/>
    <hyperlink r:id="rId21" ref="E35"/>
    <hyperlink r:id="rId22" ref="E36"/>
    <hyperlink r:id="rId23" location="p=1" ref="E37"/>
    <hyperlink r:id="rId24" ref="E38"/>
    <hyperlink r:id="rId25" ref="E39"/>
    <hyperlink r:id="rId26" ref="E41"/>
    <hyperlink r:id="rId27" ref="E42"/>
    <hyperlink r:id="rId28" ref="E43"/>
    <hyperlink r:id="rId29" ref="E44"/>
    <hyperlink r:id="rId30" ref="E45"/>
    <hyperlink r:id="rId31" ref="E54"/>
    <hyperlink r:id="rId32" ref="E57"/>
    <hyperlink r:id="rId33" ref="E60"/>
    <hyperlink r:id="rId34" ref="E62"/>
    <hyperlink r:id="rId35" ref="E63"/>
    <hyperlink r:id="rId36" ref="E65"/>
    <hyperlink r:id="rId37" ref="E66"/>
    <hyperlink r:id="rId38" ref="E67"/>
    <hyperlink r:id="rId39" ref="E68"/>
    <hyperlink r:id="rId40" ref="E71"/>
    <hyperlink r:id="rId41" ref="E72"/>
    <hyperlink r:id="rId42" ref="E73"/>
    <hyperlink r:id="rId43" ref="E74"/>
    <hyperlink r:id="rId44" ref="E75"/>
    <hyperlink r:id="rId45" ref="E77"/>
    <hyperlink r:id="rId46" ref="E78"/>
    <hyperlink r:id="rId47" ref="E79"/>
    <hyperlink r:id="rId48" ref="E80"/>
    <hyperlink r:id="rId49" ref="E81"/>
    <hyperlink r:id="rId50" ref="E82"/>
    <hyperlink r:id="rId51" ref="E85"/>
    <hyperlink r:id="rId52" ref="E86"/>
    <hyperlink r:id="rId53" ref="E87"/>
    <hyperlink r:id="rId54" ref="E88"/>
    <hyperlink r:id="rId55" ref="E89"/>
    <hyperlink r:id="rId56" ref="E90"/>
    <hyperlink r:id="rId57" ref="E91"/>
    <hyperlink r:id="rId58" ref="E92"/>
    <hyperlink r:id="rId59" ref="E93"/>
    <hyperlink r:id="rId60" ref="E95"/>
    <hyperlink r:id="rId61" ref="E96"/>
    <hyperlink r:id="rId62" ref="E97"/>
    <hyperlink r:id="rId63" ref="E98"/>
    <hyperlink r:id="rId64" ref="E100"/>
    <hyperlink r:id="rId65" ref="E101"/>
    <hyperlink r:id="rId66" ref="E105"/>
    <hyperlink r:id="rId67" ref="E109"/>
    <hyperlink r:id="rId68" ref="E110"/>
    <hyperlink r:id="rId69" ref="E111"/>
    <hyperlink r:id="rId70" ref="E112"/>
    <hyperlink r:id="rId71" ref="E113"/>
    <hyperlink r:id="rId72" ref="E114"/>
    <hyperlink r:id="rId73" ref="E115"/>
    <hyperlink r:id="rId74" ref="E116"/>
    <hyperlink r:id="rId75" ref="E118"/>
    <hyperlink r:id="rId76" ref="E119"/>
    <hyperlink r:id="rId77" ref="E120"/>
    <hyperlink r:id="rId78" ref="E121"/>
    <hyperlink r:id="rId79" ref="E122"/>
    <hyperlink r:id="rId80" ref="E123"/>
    <hyperlink r:id="rId81" ref="E125"/>
    <hyperlink r:id="rId82" ref="E126"/>
    <hyperlink r:id="rId83" ref="E127"/>
    <hyperlink r:id="rId84" ref="E128"/>
    <hyperlink r:id="rId85" ref="E129"/>
    <hyperlink r:id="rId86" ref="E130"/>
    <hyperlink r:id="rId87" ref="E132"/>
    <hyperlink r:id="rId88" ref="E133"/>
    <hyperlink r:id="rId89" ref="E134"/>
    <hyperlink r:id="rId90" ref="E135"/>
    <hyperlink r:id="rId91" ref="E138"/>
    <hyperlink r:id="rId92" ref="E139"/>
    <hyperlink r:id="rId93" ref="E140"/>
    <hyperlink r:id="rId94" ref="E141"/>
    <hyperlink r:id="rId95" ref="E142"/>
    <hyperlink r:id="rId96" ref="E143"/>
    <hyperlink r:id="rId97" ref="E144"/>
    <hyperlink r:id="rId98" ref="E145"/>
    <hyperlink r:id="rId99" ref="E152"/>
    <hyperlink r:id="rId100" ref="E154"/>
    <hyperlink r:id="rId101" ref="E155"/>
    <hyperlink r:id="rId102" ref="E156"/>
    <hyperlink r:id="rId103" ref="E158"/>
    <hyperlink r:id="rId104" ref="E159"/>
    <hyperlink r:id="rId105" ref="E165"/>
    <hyperlink r:id="rId106" ref="E167"/>
    <hyperlink r:id="rId107" ref="E168"/>
    <hyperlink r:id="rId108" ref="E169"/>
    <hyperlink r:id="rId109" ref="E175"/>
    <hyperlink r:id="rId110" ref="E176"/>
    <hyperlink r:id="rId111" ref="E177"/>
    <hyperlink r:id="rId112" ref="E178"/>
    <hyperlink r:id="rId113" ref="E179"/>
    <hyperlink r:id="rId114" ref="E180"/>
    <hyperlink r:id="rId115" ref="E181"/>
    <hyperlink r:id="rId116" ref="E182"/>
    <hyperlink r:id="rId117" ref="E183"/>
    <hyperlink r:id="rId118" ref="E184"/>
    <hyperlink r:id="rId119" ref="E185"/>
    <hyperlink r:id="rId120" ref="E187"/>
    <hyperlink r:id="rId121" ref="E188"/>
    <hyperlink r:id="rId122" ref="E189"/>
    <hyperlink r:id="rId123" ref="E190"/>
    <hyperlink r:id="rId124" ref="E191"/>
    <hyperlink r:id="rId125" ref="E192"/>
    <hyperlink r:id="rId126" ref="E194"/>
    <hyperlink r:id="rId127" ref="E196"/>
    <hyperlink r:id="rId128" ref="E197"/>
    <hyperlink r:id="rId129" ref="E198"/>
    <hyperlink r:id="rId130" ref="E199"/>
    <hyperlink r:id="rId131" ref="E201"/>
    <hyperlink r:id="rId132" location="p=1" ref="E203"/>
    <hyperlink r:id="rId133" ref="E205"/>
    <hyperlink r:id="rId134" ref="E206"/>
    <hyperlink r:id="rId135" ref="E207"/>
    <hyperlink r:id="rId136" ref="E208"/>
    <hyperlink r:id="rId137" ref="E210"/>
    <hyperlink r:id="rId138" ref="E212"/>
    <hyperlink r:id="rId139" ref="E213"/>
    <hyperlink r:id="rId140" ref="E214"/>
    <hyperlink r:id="rId141" ref="E215"/>
    <hyperlink r:id="rId142" ref="E216"/>
    <hyperlink r:id="rId143" ref="E217"/>
    <hyperlink r:id="rId144" ref="E218"/>
    <hyperlink r:id="rId145" ref="E219"/>
    <hyperlink r:id="rId146" ref="E220"/>
    <hyperlink r:id="rId147" ref="E221"/>
    <hyperlink r:id="rId148" ref="E223"/>
    <hyperlink r:id="rId149" ref="E224"/>
    <hyperlink r:id="rId150" ref="E225"/>
    <hyperlink r:id="rId151" ref="E226"/>
    <hyperlink r:id="rId152" ref="E227"/>
    <hyperlink r:id="rId153" ref="E228"/>
    <hyperlink r:id="rId154" ref="E229"/>
    <hyperlink r:id="rId155" ref="E230"/>
  </hyperlinks>
  <drawing r:id="rId156"/>
  <tableParts count="2">
    <tablePart r:id="rId159"/>
    <tablePart r:id="rId160"/>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7.0"/>
  </cols>
  <sheetData>
    <row r="3">
      <c r="A3" s="45" t="s">
        <v>1250</v>
      </c>
      <c r="F3" s="45" t="s">
        <v>694</v>
      </c>
    </row>
    <row r="4">
      <c r="B4" s="45" t="s">
        <v>397</v>
      </c>
      <c r="G4" s="45" t="s">
        <v>1251</v>
      </c>
    </row>
    <row r="5">
      <c r="B5" s="45" t="s">
        <v>1041</v>
      </c>
      <c r="G5" s="45" t="s">
        <v>1043</v>
      </c>
    </row>
    <row r="6">
      <c r="B6" s="45" t="s">
        <v>1252</v>
      </c>
      <c r="G6" s="45" t="s">
        <v>1253</v>
      </c>
    </row>
    <row r="7">
      <c r="B7" s="45" t="s">
        <v>1254</v>
      </c>
      <c r="G7" s="45" t="s">
        <v>1255</v>
      </c>
    </row>
    <row r="8">
      <c r="B8" s="45" t="s">
        <v>1256</v>
      </c>
      <c r="G8" s="45" t="s">
        <v>1257</v>
      </c>
    </row>
    <row r="9">
      <c r="A9" s="45" t="s">
        <v>695</v>
      </c>
      <c r="F9" s="45" t="s">
        <v>697</v>
      </c>
    </row>
    <row r="10">
      <c r="A10" s="45" t="s">
        <v>1258</v>
      </c>
      <c r="F10" s="45" t="s">
        <v>1259</v>
      </c>
    </row>
    <row r="11">
      <c r="A11" s="45" t="s">
        <v>698</v>
      </c>
      <c r="F11" s="45" t="s">
        <v>1260</v>
      </c>
    </row>
    <row r="12">
      <c r="A12" s="45" t="s">
        <v>434</v>
      </c>
      <c r="F12" s="45" t="s">
        <v>1261</v>
      </c>
    </row>
    <row r="13">
      <c r="A13" s="45" t="s">
        <v>424</v>
      </c>
      <c r="F13" s="45" t="s">
        <v>710</v>
      </c>
    </row>
    <row r="14">
      <c r="A14" s="45" t="s">
        <v>428</v>
      </c>
      <c r="F14" s="45" t="s">
        <v>712</v>
      </c>
    </row>
    <row r="15">
      <c r="A15" s="45" t="s">
        <v>432</v>
      </c>
      <c r="F15" s="45" t="s">
        <v>714</v>
      </c>
    </row>
    <row r="16">
      <c r="A16" s="45" t="s">
        <v>438</v>
      </c>
      <c r="F16" s="45" t="s">
        <v>718</v>
      </c>
    </row>
    <row r="17">
      <c r="A17" s="45" t="s">
        <v>451</v>
      </c>
      <c r="F17" s="45" t="s">
        <v>719</v>
      </c>
    </row>
    <row r="18">
      <c r="A18" s="45" t="s">
        <v>1262</v>
      </c>
      <c r="F18" s="45" t="s">
        <v>1263</v>
      </c>
    </row>
    <row r="19">
      <c r="B19" s="45" t="s">
        <v>1264</v>
      </c>
      <c r="G19" s="45" t="s">
        <v>1265</v>
      </c>
    </row>
    <row r="20">
      <c r="B20" s="45" t="s">
        <v>1266</v>
      </c>
      <c r="G20" s="45" t="s">
        <v>1267</v>
      </c>
    </row>
    <row r="21">
      <c r="B21" s="45" t="s">
        <v>1268</v>
      </c>
      <c r="G21" s="45" t="s">
        <v>1269</v>
      </c>
    </row>
    <row r="22">
      <c r="B22" s="45" t="s">
        <v>1270</v>
      </c>
      <c r="G22" s="45" t="s">
        <v>1271</v>
      </c>
    </row>
    <row r="23">
      <c r="B23" s="45" t="s">
        <v>1272</v>
      </c>
      <c r="G23" s="45" t="s">
        <v>1273</v>
      </c>
    </row>
    <row r="24">
      <c r="B24" s="45" t="s">
        <v>1274</v>
      </c>
      <c r="G24" s="45" t="s">
        <v>1275</v>
      </c>
    </row>
    <row r="26">
      <c r="A26" s="45" t="s">
        <v>1276</v>
      </c>
      <c r="F26" s="915" t="s">
        <v>1277</v>
      </c>
    </row>
    <row r="27">
      <c r="A27" s="45" t="s">
        <v>1278</v>
      </c>
    </row>
    <row r="28">
      <c r="A28" s="45" t="s">
        <v>1279</v>
      </c>
    </row>
    <row r="29">
      <c r="A29" s="45" t="s">
        <v>1280</v>
      </c>
    </row>
    <row r="31">
      <c r="A31" s="45" t="s">
        <v>1281</v>
      </c>
      <c r="F31" s="45" t="s">
        <v>1282</v>
      </c>
    </row>
    <row r="32">
      <c r="A32" s="45" t="s">
        <v>1283</v>
      </c>
      <c r="F32" s="45" t="s">
        <v>1284</v>
      </c>
    </row>
    <row r="33">
      <c r="A33" s="45" t="s">
        <v>1285</v>
      </c>
      <c r="F33" s="45" t="s">
        <v>1286</v>
      </c>
    </row>
    <row r="35">
      <c r="A35" s="45" t="s">
        <v>1287</v>
      </c>
      <c r="F35" s="45" t="s">
        <v>1288</v>
      </c>
    </row>
    <row r="36">
      <c r="A36" s="45" t="s">
        <v>1289</v>
      </c>
      <c r="F36" s="45" t="s">
        <v>1290</v>
      </c>
    </row>
    <row r="37">
      <c r="A37" s="45" t="s">
        <v>1291</v>
      </c>
      <c r="F37" s="45" t="s">
        <v>1292</v>
      </c>
    </row>
    <row r="39">
      <c r="A39" s="45" t="s">
        <v>1293</v>
      </c>
      <c r="F39" s="45" t="s">
        <v>1294</v>
      </c>
    </row>
    <row r="40">
      <c r="A40" s="45" t="s">
        <v>1295</v>
      </c>
      <c r="F40" s="45" t="s">
        <v>1296</v>
      </c>
    </row>
    <row r="42">
      <c r="A42" s="45" t="s">
        <v>1297</v>
      </c>
      <c r="F42" s="45" t="s">
        <v>1298</v>
      </c>
    </row>
    <row r="43">
      <c r="A43" s="45" t="s">
        <v>1299</v>
      </c>
      <c r="F43" s="45" t="s">
        <v>1300</v>
      </c>
    </row>
    <row r="44">
      <c r="A44" s="45" t="s">
        <v>1301</v>
      </c>
      <c r="F44" s="45" t="s">
        <v>1302</v>
      </c>
    </row>
    <row r="45">
      <c r="A45" s="45" t="s">
        <v>1303</v>
      </c>
      <c r="F45" s="45" t="s">
        <v>1304</v>
      </c>
    </row>
    <row r="47">
      <c r="A47" s="45" t="s">
        <v>1305</v>
      </c>
      <c r="F47" s="45" t="s">
        <v>1306</v>
      </c>
    </row>
    <row r="49">
      <c r="A49" s="45" t="s">
        <v>461</v>
      </c>
      <c r="F49" s="45" t="s">
        <v>722</v>
      </c>
    </row>
    <row r="50">
      <c r="A50" s="45" t="s">
        <v>1307</v>
      </c>
      <c r="F50" s="45" t="s">
        <v>1308</v>
      </c>
    </row>
    <row r="51">
      <c r="A51" s="45" t="s">
        <v>464</v>
      </c>
      <c r="F51" s="45" t="s">
        <v>1309</v>
      </c>
    </row>
    <row r="52">
      <c r="A52" s="45" t="s">
        <v>466</v>
      </c>
      <c r="F52" s="45" t="s">
        <v>1310</v>
      </c>
    </row>
    <row r="53">
      <c r="A53" s="45" t="s">
        <v>468</v>
      </c>
      <c r="F53" s="45" t="s">
        <v>1311</v>
      </c>
    </row>
    <row r="54">
      <c r="A54" s="45" t="s">
        <v>470</v>
      </c>
      <c r="F54" s="45" t="s">
        <v>1312</v>
      </c>
    </row>
    <row r="55">
      <c r="A55" s="45" t="s">
        <v>472</v>
      </c>
      <c r="F55" s="45" t="s">
        <v>1313</v>
      </c>
    </row>
    <row r="56">
      <c r="A56" s="45" t="s">
        <v>474</v>
      </c>
      <c r="F56" s="45" t="s">
        <v>1314</v>
      </c>
    </row>
    <row r="57">
      <c r="A57" s="45" t="s">
        <v>476</v>
      </c>
      <c r="F57" s="45" t="s">
        <v>1315</v>
      </c>
    </row>
    <row r="58">
      <c r="A58" s="45" t="s">
        <v>478</v>
      </c>
      <c r="F58" s="45" t="s">
        <v>1316</v>
      </c>
    </row>
    <row r="59">
      <c r="A59" s="45" t="s">
        <v>480</v>
      </c>
      <c r="F59" s="45" t="s">
        <v>1317</v>
      </c>
    </row>
    <row r="61">
      <c r="A61" s="45" t="s">
        <v>1318</v>
      </c>
      <c r="F61" s="45" t="s">
        <v>1319</v>
      </c>
    </row>
    <row r="62">
      <c r="A62" s="45" t="s">
        <v>1320</v>
      </c>
      <c r="F62" s="45" t="s">
        <v>1321</v>
      </c>
    </row>
    <row r="63">
      <c r="A63" s="45" t="s">
        <v>1322</v>
      </c>
      <c r="F63" s="45" t="s">
        <v>1323</v>
      </c>
    </row>
    <row r="64">
      <c r="A64" s="45" t="s">
        <v>1324</v>
      </c>
      <c r="F64" s="45" t="s">
        <v>1325</v>
      </c>
    </row>
    <row r="65">
      <c r="A65" s="45" t="s">
        <v>1326</v>
      </c>
      <c r="F65" s="45" t="s">
        <v>1327</v>
      </c>
    </row>
    <row r="66">
      <c r="A66" s="45" t="s">
        <v>1328</v>
      </c>
      <c r="F66" s="45" t="s">
        <v>1329</v>
      </c>
    </row>
    <row r="68">
      <c r="A68" s="45" t="s">
        <v>1330</v>
      </c>
      <c r="F68" s="45" t="s">
        <v>1331</v>
      </c>
    </row>
    <row r="69">
      <c r="A69" s="45" t="s">
        <v>1332</v>
      </c>
      <c r="F69" s="45" t="s">
        <v>1333</v>
      </c>
    </row>
    <row r="70">
      <c r="A70" s="45" t="s">
        <v>1334</v>
      </c>
      <c r="F70" s="45" t="s">
        <v>1335</v>
      </c>
    </row>
    <row r="71">
      <c r="A71" s="45" t="s">
        <v>1336</v>
      </c>
      <c r="F71" s="45" t="s">
        <v>1070</v>
      </c>
    </row>
    <row r="72">
      <c r="A72" s="45" t="s">
        <v>1337</v>
      </c>
      <c r="F72" s="45" t="s">
        <v>1338</v>
      </c>
    </row>
    <row r="74">
      <c r="A74" s="45" t="s">
        <v>1339</v>
      </c>
      <c r="F74" s="45" t="s">
        <v>1340</v>
      </c>
    </row>
    <row r="75">
      <c r="A75" s="45" t="s">
        <v>1341</v>
      </c>
      <c r="F75" s="45" t="s">
        <v>1342</v>
      </c>
    </row>
    <row r="76">
      <c r="A76" s="45" t="s">
        <v>1343</v>
      </c>
      <c r="F76" s="45" t="s">
        <v>1344</v>
      </c>
    </row>
    <row r="78">
      <c r="A78" s="45" t="s">
        <v>1345</v>
      </c>
      <c r="F78" s="45" t="s">
        <v>1346</v>
      </c>
    </row>
    <row r="79">
      <c r="A79" s="45" t="s">
        <v>756</v>
      </c>
      <c r="F79" s="45" t="s">
        <v>1347</v>
      </c>
    </row>
    <row r="81">
      <c r="A81" s="45" t="s">
        <v>1348</v>
      </c>
      <c r="F81" s="45" t="s">
        <v>1349</v>
      </c>
    </row>
    <row r="82">
      <c r="A82" s="45" t="s">
        <v>1350</v>
      </c>
    </row>
    <row r="85">
      <c r="A85" s="45" t="s">
        <v>760</v>
      </c>
      <c r="F85" s="45" t="s">
        <v>763</v>
      </c>
    </row>
    <row r="86">
      <c r="A86" s="45" t="s">
        <v>1351</v>
      </c>
      <c r="F86" s="45" t="s">
        <v>1352</v>
      </c>
    </row>
    <row r="87">
      <c r="A87" s="45" t="s">
        <v>1353</v>
      </c>
      <c r="F87" s="45" t="s">
        <v>1354</v>
      </c>
    </row>
    <row r="88">
      <c r="A88" s="45" t="s">
        <v>1355</v>
      </c>
      <c r="F88" s="45" t="s">
        <v>1356</v>
      </c>
    </row>
    <row r="89">
      <c r="A89" s="45" t="s">
        <v>1357</v>
      </c>
      <c r="F89" s="45" t="s">
        <v>1358</v>
      </c>
    </row>
    <row r="90">
      <c r="A90" s="45" t="s">
        <v>1359</v>
      </c>
      <c r="F90" s="45" t="s">
        <v>1360</v>
      </c>
    </row>
    <row r="91">
      <c r="A91" s="45" t="s">
        <v>1361</v>
      </c>
      <c r="F91" s="45" t="s">
        <v>1362</v>
      </c>
    </row>
    <row r="92">
      <c r="A92" s="45" t="s">
        <v>1363</v>
      </c>
      <c r="F92" s="45" t="s">
        <v>1364</v>
      </c>
    </row>
    <row r="95">
      <c r="A95" s="45" t="s">
        <v>1365</v>
      </c>
      <c r="F95" s="45" t="s">
        <v>1366</v>
      </c>
    </row>
    <row r="96">
      <c r="A96" s="45" t="s">
        <v>1367</v>
      </c>
      <c r="F96" s="45" t="s">
        <v>1368</v>
      </c>
    </row>
    <row r="97">
      <c r="A97" s="45" t="s">
        <v>1369</v>
      </c>
      <c r="F97" s="45" t="s">
        <v>1370</v>
      </c>
    </row>
    <row r="98">
      <c r="A98" s="45" t="s">
        <v>1371</v>
      </c>
      <c r="F98" s="45" t="s">
        <v>1372</v>
      </c>
    </row>
    <row r="99">
      <c r="A99" s="45" t="s">
        <v>1373</v>
      </c>
      <c r="F99" s="45" t="s">
        <v>1374</v>
      </c>
    </row>
    <row r="100">
      <c r="A100" s="45" t="s">
        <v>1375</v>
      </c>
      <c r="F100" s="45" t="s">
        <v>1376</v>
      </c>
    </row>
    <row r="101">
      <c r="A101" s="45" t="s">
        <v>1377</v>
      </c>
      <c r="F101" s="45" t="s">
        <v>1378</v>
      </c>
    </row>
    <row r="102">
      <c r="A102" s="45" t="s">
        <v>1379</v>
      </c>
      <c r="F102" s="45" t="s">
        <v>1380</v>
      </c>
    </row>
    <row r="104">
      <c r="A104" s="45" t="s">
        <v>630</v>
      </c>
      <c r="F104" s="45" t="s">
        <v>1381</v>
      </c>
    </row>
    <row r="105">
      <c r="A105" s="45" t="s">
        <v>10</v>
      </c>
      <c r="F105" s="45" t="s">
        <v>680</v>
      </c>
    </row>
    <row r="106">
      <c r="A106" s="45" t="s">
        <v>11</v>
      </c>
      <c r="F106" s="45" t="s">
        <v>1382</v>
      </c>
    </row>
    <row r="107">
      <c r="A107" s="45" t="s">
        <v>1196</v>
      </c>
      <c r="F107" s="45" t="s">
        <v>849</v>
      </c>
    </row>
    <row r="108">
      <c r="A108" s="45" t="s">
        <v>416</v>
      </c>
      <c r="F108" s="45" t="s">
        <v>1383</v>
      </c>
    </row>
    <row r="109">
      <c r="A109" s="45" t="s">
        <v>328</v>
      </c>
      <c r="F109" s="45" t="s">
        <v>1384</v>
      </c>
    </row>
    <row r="110">
      <c r="A110" s="45" t="s">
        <v>396</v>
      </c>
      <c r="F110" s="45" t="s">
        <v>1023</v>
      </c>
    </row>
    <row r="111">
      <c r="A111" s="45" t="s">
        <v>371</v>
      </c>
      <c r="F111" s="45" t="s">
        <v>1385</v>
      </c>
    </row>
    <row r="112">
      <c r="A112" s="45" t="s">
        <v>633</v>
      </c>
      <c r="F112" s="45" t="s">
        <v>1111</v>
      </c>
    </row>
    <row r="114">
      <c r="A114" s="45" t="s">
        <v>1386</v>
      </c>
      <c r="F114" s="45" t="s">
        <v>1387</v>
      </c>
    </row>
    <row r="115">
      <c r="A115" s="45" t="s">
        <v>1388</v>
      </c>
      <c r="F115" s="45" t="s">
        <v>1389</v>
      </c>
    </row>
    <row r="117">
      <c r="A117" s="45" t="s">
        <v>1390</v>
      </c>
      <c r="F117" s="45" t="s">
        <v>1391</v>
      </c>
    </row>
    <row r="118">
      <c r="A118" s="45" t="s">
        <v>640</v>
      </c>
      <c r="F118" s="45" t="s">
        <v>1392</v>
      </c>
    </row>
    <row r="119">
      <c r="A119" s="45" t="s">
        <v>1393</v>
      </c>
      <c r="F119" s="45" t="s">
        <v>1394</v>
      </c>
    </row>
    <row r="120">
      <c r="A120" s="45" t="s">
        <v>1395</v>
      </c>
      <c r="F120" s="45" t="s">
        <v>1396</v>
      </c>
    </row>
    <row r="121">
      <c r="A121" s="45" t="s">
        <v>1397</v>
      </c>
      <c r="F121" s="45" t="s">
        <v>1398</v>
      </c>
    </row>
  </sheetData>
  <mergeCells count="1">
    <mergeCell ref="F26:G29"/>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6.13"/>
  </cols>
  <sheetData>
    <row r="1">
      <c r="A1" s="45"/>
      <c r="B1" s="45"/>
    </row>
    <row r="2">
      <c r="A2" s="45" t="s">
        <v>633</v>
      </c>
      <c r="B2" s="45" t="s">
        <v>1111</v>
      </c>
    </row>
    <row r="3">
      <c r="A3" s="45" t="s">
        <v>1377</v>
      </c>
      <c r="B3" s="45" t="s">
        <v>1378</v>
      </c>
    </row>
    <row r="4">
      <c r="A4" s="45" t="s">
        <v>1379</v>
      </c>
      <c r="B4" s="45" t="s">
        <v>1380</v>
      </c>
    </row>
    <row r="5">
      <c r="A5" s="45" t="s">
        <v>1399</v>
      </c>
      <c r="B5" s="45" t="s">
        <v>1368</v>
      </c>
    </row>
    <row r="6">
      <c r="A6" s="45" t="s">
        <v>1371</v>
      </c>
      <c r="B6" s="45" t="s">
        <v>1400</v>
      </c>
    </row>
    <row r="7">
      <c r="A7" s="45" t="s">
        <v>1373</v>
      </c>
      <c r="B7" s="45" t="s">
        <v>1374</v>
      </c>
    </row>
    <row r="8">
      <c r="A8" s="45" t="s">
        <v>1375</v>
      </c>
      <c r="B8" s="45" t="s">
        <v>1376</v>
      </c>
    </row>
    <row r="9">
      <c r="A9" s="45" t="s">
        <v>1401</v>
      </c>
      <c r="B9" s="45" t="s">
        <v>1402</v>
      </c>
    </row>
    <row r="10">
      <c r="A10" s="45" t="s">
        <v>1403</v>
      </c>
      <c r="B10" s="45" t="s">
        <v>1404</v>
      </c>
    </row>
    <row r="11">
      <c r="A11" s="45" t="s">
        <v>1405</v>
      </c>
      <c r="B11" s="45" t="s">
        <v>1406</v>
      </c>
    </row>
    <row r="12">
      <c r="A12" s="45" t="s">
        <v>1407</v>
      </c>
      <c r="B12" s="45" t="s">
        <v>1408</v>
      </c>
    </row>
    <row r="13">
      <c r="A13" s="45" t="s">
        <v>1409</v>
      </c>
      <c r="B13" s="45" t="s">
        <v>1410</v>
      </c>
    </row>
    <row r="14">
      <c r="A14" s="45" t="s">
        <v>1411</v>
      </c>
      <c r="B14" s="45" t="s">
        <v>1412</v>
      </c>
    </row>
    <row r="15">
      <c r="A15" s="45" t="s">
        <v>1413</v>
      </c>
      <c r="B15" s="45" t="s">
        <v>1414</v>
      </c>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4.0"/>
    <col customWidth="1" min="2" max="2" width="66.5"/>
  </cols>
  <sheetData>
    <row r="1">
      <c r="A1" s="915" t="s">
        <v>12</v>
      </c>
      <c r="B1" s="916"/>
    </row>
    <row r="2">
      <c r="A2" s="915" t="s">
        <v>11</v>
      </c>
      <c r="B2" s="917" t="s">
        <v>1382</v>
      </c>
    </row>
    <row r="3">
      <c r="A3" s="915" t="s">
        <v>12</v>
      </c>
      <c r="B3" s="45" t="s">
        <v>773</v>
      </c>
    </row>
    <row r="4">
      <c r="A4" s="915" t="s">
        <v>13</v>
      </c>
      <c r="B4" s="917" t="s">
        <v>775</v>
      </c>
    </row>
    <row r="5">
      <c r="A5" s="915" t="s">
        <v>1415</v>
      </c>
      <c r="B5" s="915">
        <v>1952.0</v>
      </c>
    </row>
    <row r="6">
      <c r="A6" s="915" t="s">
        <v>1416</v>
      </c>
      <c r="B6" s="915" t="s">
        <v>1417</v>
      </c>
    </row>
    <row r="7">
      <c r="A7" s="915" t="s">
        <v>1418</v>
      </c>
      <c r="B7" s="915">
        <v>1979.0</v>
      </c>
    </row>
    <row r="8">
      <c r="A8" s="915" t="s">
        <v>1419</v>
      </c>
      <c r="B8" s="915" t="s">
        <v>1420</v>
      </c>
    </row>
    <row r="9">
      <c r="A9" s="915" t="s">
        <v>1421</v>
      </c>
      <c r="B9" s="915">
        <v>1992.0</v>
      </c>
    </row>
    <row r="10">
      <c r="A10" s="915" t="s">
        <v>1422</v>
      </c>
      <c r="B10" s="915" t="s">
        <v>1423</v>
      </c>
    </row>
    <row r="11">
      <c r="A11" s="918"/>
      <c r="B11" s="918"/>
    </row>
    <row r="12">
      <c r="A12" s="45" t="s">
        <v>1424</v>
      </c>
      <c r="B12" s="45" t="s">
        <v>1425</v>
      </c>
    </row>
    <row r="13">
      <c r="A13" s="45" t="s">
        <v>11</v>
      </c>
      <c r="B13" s="45" t="s">
        <v>1382</v>
      </c>
    </row>
    <row r="14">
      <c r="A14" s="45" t="s">
        <v>12</v>
      </c>
      <c r="B14" s="45" t="s">
        <v>773</v>
      </c>
    </row>
    <row r="15">
      <c r="A15" s="45" t="s">
        <v>1424</v>
      </c>
      <c r="B15" s="45" t="s">
        <v>1425</v>
      </c>
    </row>
    <row r="16">
      <c r="A16" s="45" t="s">
        <v>1426</v>
      </c>
      <c r="B16" s="45" t="s">
        <v>1427</v>
      </c>
    </row>
    <row r="17">
      <c r="A17" s="45" t="s">
        <v>1428</v>
      </c>
      <c r="B17" s="45" t="s">
        <v>1429</v>
      </c>
    </row>
    <row r="18">
      <c r="A18" s="45" t="s">
        <v>1430</v>
      </c>
      <c r="B18" s="45" t="s">
        <v>1431</v>
      </c>
    </row>
    <row r="19">
      <c r="A19" s="45" t="s">
        <v>1432</v>
      </c>
      <c r="B19" s="45" t="s">
        <v>1433</v>
      </c>
    </row>
    <row r="20">
      <c r="A20" s="643" t="s">
        <v>1283</v>
      </c>
      <c r="B20" s="45" t="s">
        <v>1434</v>
      </c>
    </row>
    <row r="21">
      <c r="A21" s="643" t="s">
        <v>1285</v>
      </c>
      <c r="B21" s="45" t="s">
        <v>1435</v>
      </c>
    </row>
    <row r="22">
      <c r="A22" s="918"/>
      <c r="B22" s="916"/>
    </row>
    <row r="23">
      <c r="A23" s="918"/>
      <c r="B23" s="916"/>
    </row>
    <row r="24">
      <c r="A24" s="918"/>
      <c r="B24" s="916"/>
    </row>
    <row r="25">
      <c r="A25" s="918"/>
      <c r="B25" s="916"/>
    </row>
    <row r="26">
      <c r="A26" s="918"/>
      <c r="B26" s="916"/>
    </row>
    <row r="27">
      <c r="A27" s="918"/>
      <c r="B27" s="916"/>
    </row>
    <row r="28">
      <c r="A28" s="918"/>
      <c r="B28" s="916"/>
    </row>
    <row r="29">
      <c r="A29" s="918"/>
      <c r="B29" s="916"/>
    </row>
    <row r="30">
      <c r="A30" s="918"/>
      <c r="B30" s="916"/>
    </row>
    <row r="31">
      <c r="A31" s="918"/>
      <c r="B31" s="916"/>
    </row>
    <row r="32">
      <c r="A32" s="918"/>
      <c r="B32" s="916"/>
    </row>
    <row r="33">
      <c r="A33" s="918"/>
      <c r="B33" s="916"/>
    </row>
    <row r="34">
      <c r="A34" s="918"/>
      <c r="B34" s="916"/>
    </row>
    <row r="35">
      <c r="A35" s="918"/>
      <c r="B35" s="916"/>
    </row>
    <row r="36">
      <c r="A36" s="918"/>
      <c r="B36" s="916"/>
    </row>
    <row r="37">
      <c r="A37" s="918"/>
      <c r="B37" s="916"/>
    </row>
    <row r="38">
      <c r="A38" s="918"/>
      <c r="B38" s="916"/>
    </row>
    <row r="39">
      <c r="A39" s="918"/>
      <c r="B39" s="916"/>
    </row>
    <row r="40">
      <c r="A40" s="918"/>
      <c r="B40" s="916"/>
    </row>
    <row r="41">
      <c r="A41" s="918"/>
      <c r="B41" s="916"/>
    </row>
    <row r="42">
      <c r="A42" s="918"/>
      <c r="B42" s="916"/>
    </row>
    <row r="43">
      <c r="A43" s="918"/>
      <c r="B43" s="916"/>
    </row>
    <row r="44">
      <c r="A44" s="918"/>
      <c r="B44" s="916"/>
    </row>
    <row r="45">
      <c r="A45" s="918"/>
      <c r="B45" s="916"/>
    </row>
    <row r="46">
      <c r="A46" s="918"/>
      <c r="B46" s="916"/>
    </row>
    <row r="47">
      <c r="A47" s="918"/>
      <c r="B47" s="916"/>
    </row>
    <row r="48">
      <c r="A48" s="918"/>
      <c r="B48" s="916"/>
    </row>
    <row r="49">
      <c r="A49" s="918"/>
      <c r="B49" s="916"/>
    </row>
    <row r="50">
      <c r="A50" s="918"/>
      <c r="B50" s="916"/>
    </row>
    <row r="51">
      <c r="A51" s="918"/>
      <c r="B51" s="916"/>
    </row>
    <row r="52">
      <c r="A52" s="918"/>
      <c r="B52" s="916"/>
    </row>
    <row r="53">
      <c r="A53" s="918"/>
      <c r="B53" s="916"/>
    </row>
    <row r="54">
      <c r="A54" s="918"/>
      <c r="B54" s="916"/>
    </row>
    <row r="55">
      <c r="A55" s="918"/>
      <c r="B55" s="916"/>
    </row>
    <row r="56">
      <c r="A56" s="918"/>
      <c r="B56" s="916"/>
    </row>
    <row r="57">
      <c r="A57" s="918"/>
      <c r="B57" s="916"/>
    </row>
    <row r="58">
      <c r="A58" s="918"/>
      <c r="B58" s="916"/>
    </row>
    <row r="59">
      <c r="A59" s="918"/>
      <c r="B59" s="916"/>
    </row>
    <row r="60">
      <c r="A60" s="918"/>
      <c r="B60" s="916"/>
    </row>
    <row r="61">
      <c r="A61" s="918"/>
      <c r="B61" s="916"/>
    </row>
    <row r="62">
      <c r="A62" s="918"/>
      <c r="B62" s="916"/>
    </row>
    <row r="63">
      <c r="A63" s="918"/>
      <c r="B63" s="916"/>
    </row>
    <row r="64">
      <c r="A64" s="918"/>
      <c r="B64" s="916"/>
    </row>
    <row r="65">
      <c r="A65" s="918"/>
      <c r="B65" s="916"/>
    </row>
    <row r="66">
      <c r="A66" s="918"/>
      <c r="B66" s="916"/>
    </row>
    <row r="67">
      <c r="A67" s="918"/>
      <c r="B67" s="916"/>
    </row>
    <row r="68">
      <c r="A68" s="918"/>
      <c r="B68" s="916"/>
    </row>
    <row r="69">
      <c r="A69" s="918"/>
      <c r="B69" s="916"/>
    </row>
    <row r="70">
      <c r="A70" s="918"/>
      <c r="B70" s="916"/>
    </row>
    <row r="71">
      <c r="A71" s="918"/>
      <c r="B71" s="916"/>
    </row>
    <row r="72">
      <c r="A72" s="918"/>
      <c r="B72" s="916"/>
    </row>
    <row r="73">
      <c r="A73" s="918"/>
      <c r="B73" s="916"/>
    </row>
    <row r="74">
      <c r="A74" s="918"/>
      <c r="B74" s="916"/>
    </row>
    <row r="75">
      <c r="A75" s="918"/>
      <c r="B75" s="916"/>
    </row>
    <row r="76">
      <c r="A76" s="918"/>
      <c r="B76" s="916"/>
    </row>
    <row r="77">
      <c r="A77" s="918"/>
      <c r="B77" s="916"/>
    </row>
    <row r="78">
      <c r="A78" s="918"/>
      <c r="B78" s="916"/>
    </row>
    <row r="79">
      <c r="A79" s="918"/>
      <c r="B79" s="916"/>
    </row>
    <row r="80">
      <c r="A80" s="918"/>
      <c r="B80" s="916"/>
    </row>
    <row r="81">
      <c r="A81" s="918"/>
      <c r="B81" s="916"/>
    </row>
    <row r="82">
      <c r="A82" s="918"/>
      <c r="B82" s="916"/>
    </row>
    <row r="83">
      <c r="A83" s="918"/>
      <c r="B83" s="916"/>
    </row>
    <row r="84">
      <c r="A84" s="918"/>
      <c r="B84" s="916"/>
    </row>
    <row r="85">
      <c r="A85" s="918"/>
      <c r="B85" s="916"/>
    </row>
    <row r="86">
      <c r="A86" s="918"/>
      <c r="B86" s="916"/>
    </row>
    <row r="87">
      <c r="A87" s="918"/>
      <c r="B87" s="916"/>
    </row>
    <row r="88">
      <c r="A88" s="918"/>
      <c r="B88" s="916"/>
    </row>
    <row r="89">
      <c r="A89" s="918"/>
      <c r="B89" s="916"/>
    </row>
    <row r="90">
      <c r="A90" s="918"/>
      <c r="B90" s="916"/>
    </row>
    <row r="91">
      <c r="A91" s="918"/>
      <c r="B91" s="916"/>
    </row>
    <row r="92">
      <c r="A92" s="918"/>
      <c r="B92" s="916"/>
    </row>
    <row r="93">
      <c r="A93" s="918"/>
      <c r="B93" s="916"/>
    </row>
    <row r="94">
      <c r="A94" s="918"/>
      <c r="B94" s="916"/>
    </row>
    <row r="95">
      <c r="A95" s="918"/>
      <c r="B95" s="916"/>
    </row>
    <row r="96">
      <c r="A96" s="918"/>
      <c r="B96" s="916"/>
    </row>
    <row r="97">
      <c r="A97" s="918"/>
      <c r="B97" s="916"/>
    </row>
    <row r="98">
      <c r="A98" s="918"/>
      <c r="B98" s="916"/>
    </row>
    <row r="99">
      <c r="A99" s="918"/>
      <c r="B99" s="916"/>
    </row>
    <row r="100">
      <c r="A100" s="918"/>
      <c r="B100" s="916"/>
    </row>
    <row r="101">
      <c r="A101" s="918"/>
      <c r="B101" s="916"/>
    </row>
    <row r="102">
      <c r="A102" s="918"/>
      <c r="B102" s="916"/>
    </row>
    <row r="103">
      <c r="A103" s="918"/>
      <c r="B103" s="916"/>
    </row>
    <row r="104">
      <c r="A104" s="918"/>
      <c r="B104" s="916"/>
    </row>
    <row r="105">
      <c r="A105" s="918"/>
      <c r="B105" s="916"/>
    </row>
    <row r="106">
      <c r="A106" s="918"/>
      <c r="B106" s="916"/>
    </row>
    <row r="107">
      <c r="A107" s="918"/>
      <c r="B107" s="916"/>
    </row>
    <row r="108">
      <c r="A108" s="918"/>
      <c r="B108" s="916"/>
    </row>
    <row r="109">
      <c r="A109" s="918"/>
      <c r="B109" s="916"/>
    </row>
    <row r="110">
      <c r="A110" s="918"/>
      <c r="B110" s="916"/>
    </row>
    <row r="111">
      <c r="A111" s="918"/>
      <c r="B111" s="916"/>
    </row>
    <row r="112">
      <c r="A112" s="918"/>
      <c r="B112" s="916"/>
    </row>
    <row r="113">
      <c r="A113" s="918"/>
      <c r="B113" s="916"/>
    </row>
    <row r="114">
      <c r="A114" s="918"/>
      <c r="B114" s="916"/>
    </row>
    <row r="115">
      <c r="A115" s="918"/>
      <c r="B115" s="916"/>
    </row>
    <row r="116">
      <c r="A116" s="918"/>
      <c r="B116" s="916"/>
    </row>
    <row r="117">
      <c r="A117" s="918"/>
      <c r="B117" s="916"/>
    </row>
    <row r="118">
      <c r="A118" s="918"/>
      <c r="B118" s="916"/>
    </row>
    <row r="119">
      <c r="A119" s="918"/>
      <c r="B119" s="916"/>
    </row>
    <row r="120">
      <c r="A120" s="918"/>
      <c r="B120" s="916"/>
    </row>
    <row r="121">
      <c r="A121" s="918"/>
      <c r="B121" s="916"/>
    </row>
    <row r="122">
      <c r="A122" s="918"/>
      <c r="B122" s="916"/>
    </row>
    <row r="123">
      <c r="A123" s="918"/>
      <c r="B123" s="916"/>
    </row>
    <row r="124">
      <c r="A124" s="918"/>
      <c r="B124" s="916"/>
    </row>
    <row r="125">
      <c r="A125" s="918"/>
      <c r="B125" s="916"/>
    </row>
    <row r="126">
      <c r="A126" s="918"/>
      <c r="B126" s="916"/>
    </row>
    <row r="127">
      <c r="A127" s="918"/>
      <c r="B127" s="916"/>
    </row>
    <row r="128">
      <c r="A128" s="918"/>
      <c r="B128" s="916"/>
    </row>
    <row r="129">
      <c r="A129" s="918"/>
      <c r="B129" s="916"/>
    </row>
    <row r="130">
      <c r="A130" s="918"/>
      <c r="B130" s="916"/>
    </row>
    <row r="131">
      <c r="A131" s="918"/>
      <c r="B131" s="916"/>
    </row>
    <row r="132">
      <c r="A132" s="918"/>
      <c r="B132" s="916"/>
    </row>
    <row r="133">
      <c r="A133" s="918"/>
      <c r="B133" s="916"/>
    </row>
    <row r="134">
      <c r="A134" s="918"/>
      <c r="B134" s="916"/>
    </row>
    <row r="135">
      <c r="A135" s="918"/>
      <c r="B135" s="916"/>
    </row>
    <row r="136">
      <c r="A136" s="918"/>
      <c r="B136" s="916"/>
    </row>
    <row r="137">
      <c r="A137" s="918"/>
      <c r="B137" s="916"/>
    </row>
    <row r="138">
      <c r="A138" s="918"/>
      <c r="B138" s="916"/>
    </row>
    <row r="139">
      <c r="A139" s="918"/>
      <c r="B139" s="916"/>
    </row>
    <row r="140">
      <c r="A140" s="918"/>
      <c r="B140" s="916"/>
    </row>
    <row r="141">
      <c r="A141" s="918"/>
      <c r="B141" s="916"/>
    </row>
    <row r="142">
      <c r="A142" s="918"/>
      <c r="B142" s="916"/>
    </row>
    <row r="143">
      <c r="A143" s="918"/>
      <c r="B143" s="916"/>
    </row>
    <row r="144">
      <c r="A144" s="918"/>
      <c r="B144" s="916"/>
    </row>
    <row r="145">
      <c r="A145" s="918"/>
      <c r="B145" s="916"/>
    </row>
    <row r="146">
      <c r="A146" s="918"/>
      <c r="B146" s="916"/>
    </row>
    <row r="147">
      <c r="A147" s="918"/>
      <c r="B147" s="916"/>
    </row>
    <row r="148">
      <c r="A148" s="918"/>
      <c r="B148" s="916"/>
    </row>
    <row r="149">
      <c r="A149" s="918"/>
      <c r="B149" s="916"/>
    </row>
    <row r="150">
      <c r="A150" s="918"/>
      <c r="B150" s="916"/>
    </row>
    <row r="151">
      <c r="A151" s="918"/>
      <c r="B151" s="916"/>
    </row>
    <row r="152">
      <c r="A152" s="918"/>
      <c r="B152" s="916"/>
    </row>
    <row r="153">
      <c r="A153" s="918"/>
      <c r="B153" s="916"/>
    </row>
    <row r="154">
      <c r="A154" s="918"/>
      <c r="B154" s="916"/>
    </row>
    <row r="155">
      <c r="A155" s="918"/>
      <c r="B155" s="916"/>
    </row>
    <row r="156">
      <c r="A156" s="918"/>
      <c r="B156" s="916"/>
    </row>
    <row r="157">
      <c r="A157" s="918"/>
      <c r="B157" s="916"/>
    </row>
    <row r="158">
      <c r="A158" s="918"/>
      <c r="B158" s="916"/>
    </row>
    <row r="159">
      <c r="A159" s="918"/>
      <c r="B159" s="916"/>
    </row>
    <row r="160">
      <c r="A160" s="918"/>
      <c r="B160" s="916"/>
    </row>
    <row r="161">
      <c r="A161" s="918"/>
      <c r="B161" s="916"/>
    </row>
    <row r="162">
      <c r="A162" s="918"/>
      <c r="B162" s="916"/>
    </row>
    <row r="163">
      <c r="A163" s="918"/>
      <c r="B163" s="916"/>
    </row>
    <row r="164">
      <c r="A164" s="918"/>
      <c r="B164" s="916"/>
    </row>
    <row r="165">
      <c r="A165" s="918"/>
      <c r="B165" s="916"/>
    </row>
    <row r="166">
      <c r="A166" s="918"/>
      <c r="B166" s="916"/>
    </row>
    <row r="167">
      <c r="A167" s="918"/>
      <c r="B167" s="916"/>
    </row>
    <row r="168">
      <c r="A168" s="918"/>
      <c r="B168" s="916"/>
    </row>
    <row r="169">
      <c r="A169" s="918"/>
      <c r="B169" s="916"/>
    </row>
    <row r="170">
      <c r="A170" s="918"/>
      <c r="B170" s="916"/>
    </row>
    <row r="171">
      <c r="A171" s="918"/>
      <c r="B171" s="916"/>
    </row>
    <row r="172">
      <c r="A172" s="918"/>
      <c r="B172" s="916"/>
    </row>
    <row r="173">
      <c r="A173" s="918"/>
      <c r="B173" s="916"/>
    </row>
    <row r="174">
      <c r="A174" s="918"/>
      <c r="B174" s="916"/>
    </row>
    <row r="175">
      <c r="A175" s="918"/>
      <c r="B175" s="916"/>
    </row>
    <row r="176">
      <c r="A176" s="918"/>
      <c r="B176" s="916"/>
    </row>
    <row r="177">
      <c r="A177" s="918"/>
      <c r="B177" s="916"/>
    </row>
    <row r="178">
      <c r="A178" s="918"/>
      <c r="B178" s="916"/>
    </row>
    <row r="179">
      <c r="A179" s="918"/>
      <c r="B179" s="916"/>
    </row>
    <row r="180">
      <c r="A180" s="918"/>
      <c r="B180" s="916"/>
    </row>
    <row r="181">
      <c r="A181" s="918"/>
      <c r="B181" s="916"/>
    </row>
    <row r="182">
      <c r="A182" s="918"/>
      <c r="B182" s="916"/>
    </row>
    <row r="183">
      <c r="A183" s="918"/>
      <c r="B183" s="916"/>
    </row>
    <row r="184">
      <c r="A184" s="918"/>
      <c r="B184" s="916"/>
    </row>
    <row r="185">
      <c r="A185" s="918"/>
      <c r="B185" s="916"/>
    </row>
    <row r="186">
      <c r="A186" s="918"/>
      <c r="B186" s="916"/>
    </row>
    <row r="187">
      <c r="A187" s="918"/>
      <c r="B187" s="916"/>
    </row>
    <row r="188">
      <c r="A188" s="918"/>
      <c r="B188" s="916"/>
    </row>
    <row r="189">
      <c r="A189" s="918"/>
      <c r="B189" s="916"/>
    </row>
    <row r="190">
      <c r="A190" s="918"/>
      <c r="B190" s="916"/>
    </row>
    <row r="191">
      <c r="A191" s="918"/>
      <c r="B191" s="916"/>
    </row>
    <row r="192">
      <c r="A192" s="918"/>
      <c r="B192" s="916"/>
    </row>
    <row r="193">
      <c r="A193" s="918"/>
      <c r="B193" s="916"/>
    </row>
    <row r="194">
      <c r="A194" s="918"/>
      <c r="B194" s="916"/>
    </row>
    <row r="195">
      <c r="A195" s="918"/>
      <c r="B195" s="916"/>
    </row>
    <row r="196">
      <c r="A196" s="918"/>
      <c r="B196" s="916"/>
    </row>
    <row r="197">
      <c r="A197" s="918"/>
      <c r="B197" s="916"/>
    </row>
    <row r="198">
      <c r="A198" s="918"/>
      <c r="B198" s="916"/>
    </row>
    <row r="199">
      <c r="A199" s="918"/>
      <c r="B199" s="916"/>
    </row>
    <row r="200">
      <c r="A200" s="918"/>
      <c r="B200" s="916"/>
    </row>
    <row r="201">
      <c r="A201" s="918"/>
      <c r="B201" s="916"/>
    </row>
    <row r="202">
      <c r="A202" s="918"/>
      <c r="B202" s="916"/>
    </row>
    <row r="203">
      <c r="A203" s="918"/>
      <c r="B203" s="916"/>
    </row>
    <row r="204">
      <c r="A204" s="918"/>
      <c r="B204" s="916"/>
    </row>
    <row r="205">
      <c r="A205" s="918"/>
      <c r="B205" s="916"/>
    </row>
    <row r="206">
      <c r="A206" s="918"/>
      <c r="B206" s="916"/>
    </row>
    <row r="207">
      <c r="A207" s="918"/>
      <c r="B207" s="916"/>
    </row>
    <row r="208">
      <c r="A208" s="918"/>
      <c r="B208" s="916"/>
    </row>
    <row r="209">
      <c r="A209" s="918"/>
      <c r="B209" s="916"/>
    </row>
    <row r="210">
      <c r="A210" s="918"/>
      <c r="B210" s="916"/>
    </row>
    <row r="211">
      <c r="A211" s="918"/>
      <c r="B211" s="916"/>
    </row>
    <row r="212">
      <c r="A212" s="918"/>
      <c r="B212" s="916"/>
    </row>
    <row r="213">
      <c r="A213" s="918"/>
      <c r="B213" s="916"/>
    </row>
    <row r="214">
      <c r="A214" s="918"/>
      <c r="B214" s="916"/>
    </row>
    <row r="215">
      <c r="A215" s="918"/>
      <c r="B215" s="916"/>
    </row>
    <row r="216">
      <c r="A216" s="918"/>
      <c r="B216" s="916"/>
    </row>
    <row r="217">
      <c r="A217" s="918"/>
      <c r="B217" s="916"/>
    </row>
    <row r="218">
      <c r="A218" s="918"/>
      <c r="B218" s="916"/>
    </row>
    <row r="219">
      <c r="A219" s="918"/>
      <c r="B219" s="916"/>
    </row>
    <row r="220">
      <c r="A220" s="918"/>
      <c r="B220" s="916"/>
    </row>
    <row r="221">
      <c r="A221" s="918"/>
      <c r="B221" s="916"/>
    </row>
    <row r="222">
      <c r="A222" s="918"/>
      <c r="B222" s="916"/>
    </row>
    <row r="223">
      <c r="A223" s="918"/>
      <c r="B223" s="916"/>
    </row>
    <row r="224">
      <c r="A224" s="918"/>
      <c r="B224" s="916"/>
    </row>
    <row r="225">
      <c r="A225" s="918"/>
      <c r="B225" s="916"/>
    </row>
    <row r="226">
      <c r="A226" s="918"/>
      <c r="B226" s="916"/>
    </row>
    <row r="227">
      <c r="A227" s="918"/>
      <c r="B227" s="916"/>
    </row>
    <row r="228">
      <c r="A228" s="918"/>
      <c r="B228" s="916"/>
    </row>
    <row r="229">
      <c r="A229" s="918"/>
      <c r="B229" s="916"/>
    </row>
    <row r="230">
      <c r="A230" s="918"/>
      <c r="B230" s="916"/>
    </row>
    <row r="231">
      <c r="A231" s="918"/>
      <c r="B231" s="916"/>
    </row>
    <row r="232">
      <c r="A232" s="918"/>
      <c r="B232" s="916"/>
    </row>
    <row r="233">
      <c r="A233" s="918"/>
      <c r="B233" s="916"/>
    </row>
    <row r="234">
      <c r="A234" s="918"/>
      <c r="B234" s="916"/>
    </row>
    <row r="235">
      <c r="A235" s="918"/>
      <c r="B235" s="916"/>
    </row>
    <row r="236">
      <c r="A236" s="918"/>
      <c r="B236" s="916"/>
    </row>
    <row r="237">
      <c r="A237" s="918"/>
      <c r="B237" s="916"/>
    </row>
    <row r="238">
      <c r="A238" s="918"/>
      <c r="B238" s="916"/>
    </row>
    <row r="239">
      <c r="A239" s="918"/>
      <c r="B239" s="916"/>
    </row>
    <row r="240">
      <c r="A240" s="918"/>
      <c r="B240" s="916"/>
    </row>
    <row r="241">
      <c r="A241" s="918"/>
      <c r="B241" s="916"/>
    </row>
    <row r="242">
      <c r="A242" s="918"/>
      <c r="B242" s="916"/>
    </row>
    <row r="243">
      <c r="A243" s="918"/>
      <c r="B243" s="916"/>
    </row>
    <row r="244">
      <c r="A244" s="918"/>
      <c r="B244" s="916"/>
    </row>
    <row r="245">
      <c r="A245" s="918"/>
      <c r="B245" s="916"/>
    </row>
    <row r="246">
      <c r="A246" s="918"/>
      <c r="B246" s="916"/>
    </row>
    <row r="247">
      <c r="A247" s="918"/>
      <c r="B247" s="916"/>
    </row>
    <row r="248">
      <c r="A248" s="918"/>
      <c r="B248" s="916"/>
    </row>
    <row r="249">
      <c r="A249" s="918"/>
      <c r="B249" s="916"/>
    </row>
    <row r="250">
      <c r="A250" s="918"/>
      <c r="B250" s="916"/>
    </row>
    <row r="251">
      <c r="A251" s="918"/>
      <c r="B251" s="916"/>
    </row>
    <row r="252">
      <c r="A252" s="918"/>
      <c r="B252" s="916"/>
    </row>
    <row r="253">
      <c r="A253" s="918"/>
      <c r="B253" s="916"/>
    </row>
    <row r="254">
      <c r="A254" s="918"/>
      <c r="B254" s="916"/>
    </row>
    <row r="255">
      <c r="A255" s="918"/>
      <c r="B255" s="916"/>
    </row>
    <row r="256">
      <c r="A256" s="918"/>
      <c r="B256" s="916"/>
    </row>
    <row r="257">
      <c r="A257" s="918"/>
      <c r="B257" s="916"/>
    </row>
    <row r="258">
      <c r="A258" s="918"/>
      <c r="B258" s="916"/>
    </row>
    <row r="259">
      <c r="A259" s="918"/>
      <c r="B259" s="916"/>
    </row>
    <row r="260">
      <c r="A260" s="918"/>
      <c r="B260" s="916"/>
    </row>
    <row r="261">
      <c r="A261" s="918"/>
      <c r="B261" s="916"/>
    </row>
    <row r="262">
      <c r="A262" s="918"/>
      <c r="B262" s="916"/>
    </row>
    <row r="263">
      <c r="A263" s="918"/>
      <c r="B263" s="916"/>
    </row>
    <row r="264">
      <c r="A264" s="918"/>
      <c r="B264" s="916"/>
    </row>
    <row r="265">
      <c r="A265" s="918"/>
      <c r="B265" s="916"/>
    </row>
    <row r="266">
      <c r="A266" s="918"/>
      <c r="B266" s="916"/>
    </row>
    <row r="267">
      <c r="A267" s="918"/>
      <c r="B267" s="916"/>
    </row>
    <row r="268">
      <c r="A268" s="918"/>
      <c r="B268" s="916"/>
    </row>
    <row r="269">
      <c r="A269" s="918"/>
      <c r="B269" s="916"/>
    </row>
    <row r="270">
      <c r="A270" s="918"/>
      <c r="B270" s="916"/>
    </row>
    <row r="271">
      <c r="A271" s="918"/>
      <c r="B271" s="916"/>
    </row>
    <row r="272">
      <c r="A272" s="918"/>
      <c r="B272" s="916"/>
    </row>
    <row r="273">
      <c r="A273" s="918"/>
      <c r="B273" s="916"/>
    </row>
    <row r="274">
      <c r="A274" s="918"/>
      <c r="B274" s="916"/>
    </row>
    <row r="275">
      <c r="A275" s="918"/>
      <c r="B275" s="916"/>
    </row>
    <row r="276">
      <c r="A276" s="918"/>
      <c r="B276" s="916"/>
    </row>
    <row r="277">
      <c r="A277" s="918"/>
      <c r="B277" s="916"/>
    </row>
    <row r="278">
      <c r="A278" s="918"/>
      <c r="B278" s="916"/>
    </row>
    <row r="279">
      <c r="A279" s="918"/>
      <c r="B279" s="916"/>
    </row>
    <row r="280">
      <c r="A280" s="918"/>
      <c r="B280" s="916"/>
    </row>
    <row r="281">
      <c r="A281" s="918"/>
      <c r="B281" s="916"/>
    </row>
    <row r="282">
      <c r="A282" s="918"/>
      <c r="B282" s="916"/>
    </row>
    <row r="283">
      <c r="A283" s="918"/>
      <c r="B283" s="916"/>
    </row>
    <row r="284">
      <c r="A284" s="918"/>
      <c r="B284" s="916"/>
    </row>
    <row r="285">
      <c r="A285" s="918"/>
      <c r="B285" s="916"/>
    </row>
    <row r="286">
      <c r="A286" s="918"/>
      <c r="B286" s="916"/>
    </row>
    <row r="287">
      <c r="A287" s="918"/>
      <c r="B287" s="916"/>
    </row>
    <row r="288">
      <c r="A288" s="918"/>
      <c r="B288" s="916"/>
    </row>
    <row r="289">
      <c r="A289" s="918"/>
      <c r="B289" s="916"/>
    </row>
    <row r="290">
      <c r="A290" s="918"/>
      <c r="B290" s="916"/>
    </row>
    <row r="291">
      <c r="A291" s="918"/>
      <c r="B291" s="916"/>
    </row>
    <row r="292">
      <c r="A292" s="918"/>
      <c r="B292" s="916"/>
    </row>
    <row r="293">
      <c r="A293" s="918"/>
      <c r="B293" s="916"/>
    </row>
    <row r="294">
      <c r="A294" s="918"/>
      <c r="B294" s="916"/>
    </row>
    <row r="295">
      <c r="A295" s="918"/>
      <c r="B295" s="916"/>
    </row>
    <row r="296">
      <c r="A296" s="918"/>
      <c r="B296" s="916"/>
    </row>
    <row r="297">
      <c r="A297" s="918"/>
      <c r="B297" s="916"/>
    </row>
    <row r="298">
      <c r="A298" s="918"/>
      <c r="B298" s="916"/>
    </row>
    <row r="299">
      <c r="A299" s="918"/>
      <c r="B299" s="916"/>
    </row>
    <row r="300">
      <c r="A300" s="918"/>
      <c r="B300" s="916"/>
    </row>
    <row r="301">
      <c r="A301" s="918"/>
      <c r="B301" s="916"/>
    </row>
    <row r="302">
      <c r="A302" s="918"/>
      <c r="B302" s="916"/>
    </row>
    <row r="303">
      <c r="A303" s="918"/>
      <c r="B303" s="916"/>
    </row>
    <row r="304">
      <c r="A304" s="918"/>
      <c r="B304" s="916"/>
    </row>
    <row r="305">
      <c r="A305" s="918"/>
      <c r="B305" s="916"/>
    </row>
    <row r="306">
      <c r="A306" s="918"/>
      <c r="B306" s="916"/>
    </row>
    <row r="307">
      <c r="A307" s="918"/>
      <c r="B307" s="916"/>
    </row>
    <row r="308">
      <c r="A308" s="918"/>
      <c r="B308" s="916"/>
    </row>
    <row r="309">
      <c r="A309" s="918"/>
      <c r="B309" s="916"/>
    </row>
    <row r="310">
      <c r="A310" s="918"/>
      <c r="B310" s="916"/>
    </row>
    <row r="311">
      <c r="A311" s="918"/>
      <c r="B311" s="916"/>
    </row>
    <row r="312">
      <c r="A312" s="918"/>
      <c r="B312" s="916"/>
    </row>
    <row r="313">
      <c r="A313" s="918"/>
      <c r="B313" s="916"/>
    </row>
    <row r="314">
      <c r="A314" s="918"/>
      <c r="B314" s="916"/>
    </row>
    <row r="315">
      <c r="A315" s="918"/>
      <c r="B315" s="916"/>
    </row>
    <row r="316">
      <c r="A316" s="918"/>
      <c r="B316" s="916"/>
    </row>
    <row r="317">
      <c r="A317" s="918"/>
      <c r="B317" s="916"/>
    </row>
    <row r="318">
      <c r="A318" s="918"/>
      <c r="B318" s="916"/>
    </row>
    <row r="319">
      <c r="A319" s="918"/>
      <c r="B319" s="916"/>
    </row>
    <row r="320">
      <c r="A320" s="918"/>
      <c r="B320" s="916"/>
    </row>
    <row r="321">
      <c r="A321" s="918"/>
      <c r="B321" s="916"/>
    </row>
    <row r="322">
      <c r="A322" s="918"/>
      <c r="B322" s="916"/>
    </row>
    <row r="323">
      <c r="A323" s="918"/>
      <c r="B323" s="916"/>
    </row>
    <row r="324">
      <c r="A324" s="918"/>
      <c r="B324" s="916"/>
    </row>
    <row r="325">
      <c r="A325" s="918"/>
      <c r="B325" s="916"/>
    </row>
    <row r="326">
      <c r="A326" s="918"/>
      <c r="B326" s="916"/>
    </row>
    <row r="327">
      <c r="A327" s="918"/>
      <c r="B327" s="916"/>
    </row>
    <row r="328">
      <c r="A328" s="918"/>
      <c r="B328" s="916"/>
    </row>
    <row r="329">
      <c r="A329" s="918"/>
      <c r="B329" s="916"/>
    </row>
    <row r="330">
      <c r="A330" s="918"/>
      <c r="B330" s="916"/>
    </row>
    <row r="331">
      <c r="A331" s="918"/>
      <c r="B331" s="916"/>
    </row>
    <row r="332">
      <c r="A332" s="918"/>
      <c r="B332" s="916"/>
    </row>
    <row r="333">
      <c r="A333" s="918"/>
      <c r="B333" s="916"/>
    </row>
    <row r="334">
      <c r="A334" s="918"/>
      <c r="B334" s="916"/>
    </row>
    <row r="335">
      <c r="A335" s="918"/>
      <c r="B335" s="916"/>
    </row>
    <row r="336">
      <c r="A336" s="918"/>
      <c r="B336" s="916"/>
    </row>
    <row r="337">
      <c r="A337" s="918"/>
      <c r="B337" s="916"/>
    </row>
    <row r="338">
      <c r="A338" s="918"/>
      <c r="B338" s="916"/>
    </row>
    <row r="339">
      <c r="A339" s="918"/>
      <c r="B339" s="916"/>
    </row>
    <row r="340">
      <c r="A340" s="918"/>
      <c r="B340" s="916"/>
    </row>
    <row r="341">
      <c r="A341" s="918"/>
      <c r="B341" s="916"/>
    </row>
    <row r="342">
      <c r="A342" s="918"/>
      <c r="B342" s="916"/>
    </row>
    <row r="343">
      <c r="A343" s="918"/>
      <c r="B343" s="916"/>
    </row>
    <row r="344">
      <c r="A344" s="918"/>
      <c r="B344" s="916"/>
    </row>
    <row r="345">
      <c r="A345" s="918"/>
      <c r="B345" s="916"/>
    </row>
    <row r="346">
      <c r="A346" s="918"/>
      <c r="B346" s="916"/>
    </row>
    <row r="347">
      <c r="A347" s="918"/>
      <c r="B347" s="916"/>
    </row>
    <row r="348">
      <c r="A348" s="918"/>
      <c r="B348" s="916"/>
    </row>
    <row r="349">
      <c r="A349" s="918"/>
      <c r="B349" s="916"/>
    </row>
    <row r="350">
      <c r="A350" s="918"/>
      <c r="B350" s="916"/>
    </row>
    <row r="351">
      <c r="A351" s="918"/>
      <c r="B351" s="916"/>
    </row>
    <row r="352">
      <c r="A352" s="918"/>
      <c r="B352" s="916"/>
    </row>
    <row r="353">
      <c r="A353" s="918"/>
      <c r="B353" s="916"/>
    </row>
    <row r="354">
      <c r="A354" s="918"/>
      <c r="B354" s="916"/>
    </row>
    <row r="355">
      <c r="A355" s="918"/>
      <c r="B355" s="916"/>
    </row>
    <row r="356">
      <c r="A356" s="918"/>
      <c r="B356" s="916"/>
    </row>
    <row r="357">
      <c r="A357" s="918"/>
      <c r="B357" s="916"/>
    </row>
    <row r="358">
      <c r="A358" s="918"/>
      <c r="B358" s="916"/>
    </row>
    <row r="359">
      <c r="A359" s="918"/>
      <c r="B359" s="916"/>
    </row>
    <row r="360">
      <c r="A360" s="918"/>
      <c r="B360" s="916"/>
    </row>
    <row r="361">
      <c r="A361" s="918"/>
      <c r="B361" s="916"/>
    </row>
    <row r="362">
      <c r="A362" s="918"/>
      <c r="B362" s="916"/>
    </row>
    <row r="363">
      <c r="A363" s="918"/>
      <c r="B363" s="916"/>
    </row>
    <row r="364">
      <c r="A364" s="918"/>
      <c r="B364" s="916"/>
    </row>
    <row r="365">
      <c r="A365" s="918"/>
      <c r="B365" s="916"/>
    </row>
    <row r="366">
      <c r="A366" s="918"/>
      <c r="B366" s="916"/>
    </row>
    <row r="367">
      <c r="A367" s="918"/>
      <c r="B367" s="916"/>
    </row>
    <row r="368">
      <c r="A368" s="918"/>
      <c r="B368" s="916"/>
    </row>
    <row r="369">
      <c r="A369" s="918"/>
      <c r="B369" s="916"/>
    </row>
    <row r="370">
      <c r="A370" s="918"/>
      <c r="B370" s="916"/>
    </row>
    <row r="371">
      <c r="A371" s="918"/>
      <c r="B371" s="916"/>
    </row>
    <row r="372">
      <c r="A372" s="918"/>
      <c r="B372" s="916"/>
    </row>
    <row r="373">
      <c r="A373" s="918"/>
      <c r="B373" s="916"/>
    </row>
    <row r="374">
      <c r="A374" s="918"/>
      <c r="B374" s="916"/>
    </row>
    <row r="375">
      <c r="A375" s="918"/>
      <c r="B375" s="916"/>
    </row>
    <row r="376">
      <c r="A376" s="918"/>
      <c r="B376" s="916"/>
    </row>
    <row r="377">
      <c r="A377" s="918"/>
      <c r="B377" s="916"/>
    </row>
    <row r="378">
      <c r="A378" s="918"/>
      <c r="B378" s="916"/>
    </row>
    <row r="379">
      <c r="A379" s="918"/>
      <c r="B379" s="916"/>
    </row>
    <row r="380">
      <c r="A380" s="918"/>
      <c r="B380" s="916"/>
    </row>
    <row r="381">
      <c r="A381" s="918"/>
      <c r="B381" s="916"/>
    </row>
    <row r="382">
      <c r="A382" s="918"/>
      <c r="B382" s="916"/>
    </row>
    <row r="383">
      <c r="A383" s="918"/>
      <c r="B383" s="916"/>
    </row>
    <row r="384">
      <c r="A384" s="918"/>
      <c r="B384" s="916"/>
    </row>
    <row r="385">
      <c r="A385" s="918"/>
      <c r="B385" s="916"/>
    </row>
    <row r="386">
      <c r="A386" s="918"/>
      <c r="B386" s="916"/>
    </row>
    <row r="387">
      <c r="A387" s="918"/>
      <c r="B387" s="916"/>
    </row>
    <row r="388">
      <c r="A388" s="918"/>
      <c r="B388" s="916"/>
    </row>
    <row r="389">
      <c r="A389" s="918"/>
      <c r="B389" s="916"/>
    </row>
    <row r="390">
      <c r="A390" s="918"/>
      <c r="B390" s="916"/>
    </row>
    <row r="391">
      <c r="A391" s="918"/>
      <c r="B391" s="916"/>
    </row>
    <row r="392">
      <c r="A392" s="918"/>
      <c r="B392" s="916"/>
    </row>
    <row r="393">
      <c r="A393" s="918"/>
      <c r="B393" s="916"/>
    </row>
    <row r="394">
      <c r="A394" s="918"/>
      <c r="B394" s="916"/>
    </row>
    <row r="395">
      <c r="A395" s="918"/>
      <c r="B395" s="916"/>
    </row>
    <row r="396">
      <c r="A396" s="918"/>
      <c r="B396" s="916"/>
    </row>
    <row r="397">
      <c r="A397" s="918"/>
      <c r="B397" s="916"/>
    </row>
    <row r="398">
      <c r="A398" s="918"/>
      <c r="B398" s="916"/>
    </row>
    <row r="399">
      <c r="A399" s="918"/>
      <c r="B399" s="916"/>
    </row>
    <row r="400">
      <c r="A400" s="918"/>
      <c r="B400" s="916"/>
    </row>
    <row r="401">
      <c r="A401" s="918"/>
      <c r="B401" s="916"/>
    </row>
    <row r="402">
      <c r="A402" s="918"/>
      <c r="B402" s="916"/>
    </row>
    <row r="403">
      <c r="A403" s="918"/>
      <c r="B403" s="916"/>
    </row>
    <row r="404">
      <c r="A404" s="918"/>
      <c r="B404" s="916"/>
    </row>
    <row r="405">
      <c r="A405" s="918"/>
      <c r="B405" s="916"/>
    </row>
    <row r="406">
      <c r="A406" s="918"/>
      <c r="B406" s="916"/>
    </row>
    <row r="407">
      <c r="A407" s="918"/>
      <c r="B407" s="916"/>
    </row>
    <row r="408">
      <c r="A408" s="918"/>
      <c r="B408" s="916"/>
    </row>
    <row r="409">
      <c r="A409" s="918"/>
      <c r="B409" s="916"/>
    </row>
    <row r="410">
      <c r="A410" s="918"/>
      <c r="B410" s="916"/>
    </row>
    <row r="411">
      <c r="A411" s="918"/>
      <c r="B411" s="916"/>
    </row>
    <row r="412">
      <c r="A412" s="918"/>
      <c r="B412" s="916"/>
    </row>
    <row r="413">
      <c r="A413" s="918"/>
      <c r="B413" s="916"/>
    </row>
    <row r="414">
      <c r="A414" s="918"/>
      <c r="B414" s="916"/>
    </row>
    <row r="415">
      <c r="A415" s="918"/>
      <c r="B415" s="916"/>
    </row>
    <row r="416">
      <c r="A416" s="918"/>
      <c r="B416" s="916"/>
    </row>
    <row r="417">
      <c r="A417" s="918"/>
      <c r="B417" s="916"/>
    </row>
    <row r="418">
      <c r="A418" s="918"/>
      <c r="B418" s="916"/>
    </row>
    <row r="419">
      <c r="A419" s="918"/>
      <c r="B419" s="916"/>
    </row>
    <row r="420">
      <c r="A420" s="918"/>
      <c r="B420" s="916"/>
    </row>
    <row r="421">
      <c r="A421" s="918"/>
      <c r="B421" s="916"/>
    </row>
    <row r="422">
      <c r="A422" s="918"/>
      <c r="B422" s="916"/>
    </row>
    <row r="423">
      <c r="A423" s="918"/>
      <c r="B423" s="916"/>
    </row>
    <row r="424">
      <c r="A424" s="918"/>
      <c r="B424" s="916"/>
    </row>
    <row r="425">
      <c r="A425" s="918"/>
      <c r="B425" s="916"/>
    </row>
    <row r="426">
      <c r="A426" s="918"/>
      <c r="B426" s="916"/>
    </row>
    <row r="427">
      <c r="A427" s="918"/>
      <c r="B427" s="916"/>
    </row>
    <row r="428">
      <c r="A428" s="918"/>
      <c r="B428" s="916"/>
    </row>
    <row r="429">
      <c r="A429" s="918"/>
      <c r="B429" s="916"/>
    </row>
    <row r="430">
      <c r="A430" s="918"/>
      <c r="B430" s="916"/>
    </row>
    <row r="431">
      <c r="A431" s="918"/>
      <c r="B431" s="916"/>
    </row>
    <row r="432">
      <c r="A432" s="918"/>
      <c r="B432" s="916"/>
    </row>
    <row r="433">
      <c r="A433" s="918"/>
      <c r="B433" s="916"/>
    </row>
    <row r="434">
      <c r="A434" s="918"/>
      <c r="B434" s="916"/>
    </row>
    <row r="435">
      <c r="A435" s="918"/>
      <c r="B435" s="916"/>
    </row>
    <row r="436">
      <c r="A436" s="918"/>
      <c r="B436" s="916"/>
    </row>
    <row r="437">
      <c r="A437" s="918"/>
      <c r="B437" s="916"/>
    </row>
    <row r="438">
      <c r="A438" s="918"/>
      <c r="B438" s="916"/>
    </row>
    <row r="439">
      <c r="A439" s="918"/>
      <c r="B439" s="916"/>
    </row>
    <row r="440">
      <c r="A440" s="918"/>
      <c r="B440" s="916"/>
    </row>
    <row r="441">
      <c r="A441" s="918"/>
      <c r="B441" s="916"/>
    </row>
    <row r="442">
      <c r="A442" s="918"/>
      <c r="B442" s="916"/>
    </row>
    <row r="443">
      <c r="A443" s="918"/>
      <c r="B443" s="916"/>
    </row>
    <row r="444">
      <c r="A444" s="918"/>
      <c r="B444" s="916"/>
    </row>
    <row r="445">
      <c r="A445" s="918"/>
      <c r="B445" s="916"/>
    </row>
    <row r="446">
      <c r="A446" s="918"/>
      <c r="B446" s="916"/>
    </row>
    <row r="447">
      <c r="A447" s="918"/>
      <c r="B447" s="916"/>
    </row>
    <row r="448">
      <c r="A448" s="918"/>
      <c r="B448" s="916"/>
    </row>
    <row r="449">
      <c r="A449" s="918"/>
      <c r="B449" s="916"/>
    </row>
    <row r="450">
      <c r="A450" s="918"/>
      <c r="B450" s="916"/>
    </row>
    <row r="451">
      <c r="A451" s="918"/>
      <c r="B451" s="916"/>
    </row>
    <row r="452">
      <c r="A452" s="918"/>
      <c r="B452" s="916"/>
    </row>
    <row r="453">
      <c r="A453" s="918"/>
      <c r="B453" s="916"/>
    </row>
    <row r="454">
      <c r="A454" s="918"/>
      <c r="B454" s="916"/>
    </row>
    <row r="455">
      <c r="A455" s="918"/>
      <c r="B455" s="916"/>
    </row>
    <row r="456">
      <c r="A456" s="918"/>
      <c r="B456" s="916"/>
    </row>
    <row r="457">
      <c r="A457" s="918"/>
      <c r="B457" s="916"/>
    </row>
    <row r="458">
      <c r="A458" s="918"/>
      <c r="B458" s="916"/>
    </row>
    <row r="459">
      <c r="A459" s="918"/>
      <c r="B459" s="916"/>
    </row>
    <row r="460">
      <c r="A460" s="918"/>
      <c r="B460" s="916"/>
    </row>
    <row r="461">
      <c r="A461" s="918"/>
      <c r="B461" s="916"/>
    </row>
    <row r="462">
      <c r="A462" s="918"/>
      <c r="B462" s="916"/>
    </row>
    <row r="463">
      <c r="A463" s="918"/>
      <c r="B463" s="916"/>
    </row>
    <row r="464">
      <c r="A464" s="918"/>
      <c r="B464" s="916"/>
    </row>
    <row r="465">
      <c r="A465" s="918"/>
      <c r="B465" s="916"/>
    </row>
    <row r="466">
      <c r="A466" s="918"/>
      <c r="B466" s="916"/>
    </row>
    <row r="467">
      <c r="A467" s="918"/>
      <c r="B467" s="916"/>
    </row>
    <row r="468">
      <c r="A468" s="918"/>
      <c r="B468" s="916"/>
    </row>
    <row r="469">
      <c r="A469" s="918"/>
      <c r="B469" s="916"/>
    </row>
    <row r="470">
      <c r="A470" s="918"/>
      <c r="B470" s="916"/>
    </row>
    <row r="471">
      <c r="A471" s="918"/>
      <c r="B471" s="916"/>
    </row>
    <row r="472">
      <c r="A472" s="918"/>
      <c r="B472" s="916"/>
    </row>
    <row r="473">
      <c r="A473" s="918"/>
      <c r="B473" s="916"/>
    </row>
    <row r="474">
      <c r="A474" s="918"/>
      <c r="B474" s="916"/>
    </row>
    <row r="475">
      <c r="A475" s="918"/>
      <c r="B475" s="916"/>
    </row>
    <row r="476">
      <c r="A476" s="918"/>
      <c r="B476" s="916"/>
    </row>
    <row r="477">
      <c r="A477" s="918"/>
      <c r="B477" s="916"/>
    </row>
    <row r="478">
      <c r="A478" s="918"/>
      <c r="B478" s="916"/>
    </row>
    <row r="479">
      <c r="A479" s="918"/>
      <c r="B479" s="916"/>
    </row>
    <row r="480">
      <c r="A480" s="918"/>
      <c r="B480" s="916"/>
    </row>
    <row r="481">
      <c r="A481" s="918"/>
      <c r="B481" s="916"/>
    </row>
    <row r="482">
      <c r="A482" s="918"/>
      <c r="B482" s="916"/>
    </row>
    <row r="483">
      <c r="A483" s="918"/>
      <c r="B483" s="916"/>
    </row>
    <row r="484">
      <c r="A484" s="918"/>
      <c r="B484" s="916"/>
    </row>
    <row r="485">
      <c r="A485" s="918"/>
      <c r="B485" s="916"/>
    </row>
    <row r="486">
      <c r="A486" s="918"/>
      <c r="B486" s="916"/>
    </row>
    <row r="487">
      <c r="A487" s="918"/>
      <c r="B487" s="916"/>
    </row>
    <row r="488">
      <c r="A488" s="918"/>
      <c r="B488" s="916"/>
    </row>
    <row r="489">
      <c r="A489" s="918"/>
      <c r="B489" s="916"/>
    </row>
    <row r="490">
      <c r="A490" s="918"/>
      <c r="B490" s="916"/>
    </row>
    <row r="491">
      <c r="A491" s="918"/>
      <c r="B491" s="916"/>
    </row>
    <row r="492">
      <c r="A492" s="918"/>
      <c r="B492" s="916"/>
    </row>
    <row r="493">
      <c r="A493" s="918"/>
      <c r="B493" s="916"/>
    </row>
    <row r="494">
      <c r="A494" s="918"/>
      <c r="B494" s="916"/>
    </row>
    <row r="495">
      <c r="A495" s="918"/>
      <c r="B495" s="916"/>
    </row>
    <row r="496">
      <c r="A496" s="918"/>
      <c r="B496" s="916"/>
    </row>
    <row r="497">
      <c r="A497" s="918"/>
      <c r="B497" s="916"/>
    </row>
    <row r="498">
      <c r="A498" s="918"/>
      <c r="B498" s="916"/>
    </row>
    <row r="499">
      <c r="A499" s="918"/>
      <c r="B499" s="916"/>
    </row>
    <row r="500">
      <c r="A500" s="918"/>
      <c r="B500" s="916"/>
    </row>
    <row r="501">
      <c r="A501" s="918"/>
      <c r="B501" s="916"/>
    </row>
    <row r="502">
      <c r="A502" s="918"/>
      <c r="B502" s="916"/>
    </row>
    <row r="503">
      <c r="A503" s="918"/>
      <c r="B503" s="916"/>
    </row>
    <row r="504">
      <c r="A504" s="918"/>
      <c r="B504" s="916"/>
    </row>
    <row r="505">
      <c r="A505" s="918"/>
      <c r="B505" s="916"/>
    </row>
    <row r="506">
      <c r="A506" s="918"/>
      <c r="B506" s="916"/>
    </row>
    <row r="507">
      <c r="A507" s="918"/>
      <c r="B507" s="916"/>
    </row>
    <row r="508">
      <c r="A508" s="918"/>
      <c r="B508" s="916"/>
    </row>
    <row r="509">
      <c r="A509" s="918"/>
      <c r="B509" s="916"/>
    </row>
    <row r="510">
      <c r="A510" s="918"/>
      <c r="B510" s="916"/>
    </row>
    <row r="511">
      <c r="A511" s="918"/>
      <c r="B511" s="916"/>
    </row>
    <row r="512">
      <c r="A512" s="918"/>
      <c r="B512" s="916"/>
    </row>
    <row r="513">
      <c r="A513" s="918"/>
      <c r="B513" s="916"/>
    </row>
    <row r="514">
      <c r="A514" s="918"/>
      <c r="B514" s="916"/>
    </row>
    <row r="515">
      <c r="A515" s="918"/>
      <c r="B515" s="916"/>
    </row>
    <row r="516">
      <c r="A516" s="918"/>
      <c r="B516" s="916"/>
    </row>
    <row r="517">
      <c r="A517" s="918"/>
      <c r="B517" s="916"/>
    </row>
    <row r="518">
      <c r="A518" s="918"/>
      <c r="B518" s="916"/>
    </row>
    <row r="519">
      <c r="A519" s="918"/>
      <c r="B519" s="916"/>
    </row>
    <row r="520">
      <c r="A520" s="918"/>
      <c r="B520" s="916"/>
    </row>
    <row r="521">
      <c r="A521" s="918"/>
      <c r="B521" s="916"/>
    </row>
    <row r="522">
      <c r="A522" s="918"/>
      <c r="B522" s="916"/>
    </row>
    <row r="523">
      <c r="A523" s="918"/>
      <c r="B523" s="916"/>
    </row>
    <row r="524">
      <c r="A524" s="918"/>
      <c r="B524" s="916"/>
    </row>
    <row r="525">
      <c r="A525" s="918"/>
      <c r="B525" s="916"/>
    </row>
    <row r="526">
      <c r="A526" s="918"/>
      <c r="B526" s="916"/>
    </row>
    <row r="527">
      <c r="A527" s="918"/>
      <c r="B527" s="916"/>
    </row>
    <row r="528">
      <c r="A528" s="918"/>
      <c r="B528" s="916"/>
    </row>
    <row r="529">
      <c r="A529" s="918"/>
      <c r="B529" s="916"/>
    </row>
    <row r="530">
      <c r="A530" s="918"/>
      <c r="B530" s="916"/>
    </row>
    <row r="531">
      <c r="A531" s="918"/>
      <c r="B531" s="916"/>
    </row>
    <row r="532">
      <c r="A532" s="918"/>
      <c r="B532" s="916"/>
    </row>
    <row r="533">
      <c r="A533" s="918"/>
      <c r="B533" s="916"/>
    </row>
    <row r="534">
      <c r="A534" s="918"/>
      <c r="B534" s="916"/>
    </row>
    <row r="535">
      <c r="A535" s="918"/>
      <c r="B535" s="916"/>
    </row>
    <row r="536">
      <c r="A536" s="918"/>
      <c r="B536" s="916"/>
    </row>
    <row r="537">
      <c r="A537" s="918"/>
      <c r="B537" s="916"/>
    </row>
    <row r="538">
      <c r="A538" s="918"/>
      <c r="B538" s="916"/>
    </row>
    <row r="539">
      <c r="A539" s="918"/>
      <c r="B539" s="916"/>
    </row>
    <row r="540">
      <c r="A540" s="918"/>
      <c r="B540" s="916"/>
    </row>
    <row r="541">
      <c r="A541" s="918"/>
      <c r="B541" s="916"/>
    </row>
    <row r="542">
      <c r="A542" s="918"/>
      <c r="B542" s="916"/>
    </row>
    <row r="543">
      <c r="A543" s="918"/>
      <c r="B543" s="916"/>
    </row>
    <row r="544">
      <c r="A544" s="918"/>
      <c r="B544" s="916"/>
    </row>
    <row r="545">
      <c r="A545" s="918"/>
      <c r="B545" s="916"/>
    </row>
    <row r="546">
      <c r="A546" s="918"/>
      <c r="B546" s="916"/>
    </row>
    <row r="547">
      <c r="A547" s="918"/>
      <c r="B547" s="916"/>
    </row>
    <row r="548">
      <c r="A548" s="918"/>
      <c r="B548" s="916"/>
    </row>
    <row r="549">
      <c r="A549" s="918"/>
      <c r="B549" s="916"/>
    </row>
    <row r="550">
      <c r="A550" s="918"/>
      <c r="B550" s="916"/>
    </row>
    <row r="551">
      <c r="A551" s="918"/>
      <c r="B551" s="916"/>
    </row>
    <row r="552">
      <c r="A552" s="918"/>
      <c r="B552" s="916"/>
    </row>
    <row r="553">
      <c r="A553" s="918"/>
      <c r="B553" s="916"/>
    </row>
    <row r="554">
      <c r="A554" s="918"/>
      <c r="B554" s="916"/>
    </row>
    <row r="555">
      <c r="A555" s="918"/>
      <c r="B555" s="916"/>
    </row>
    <row r="556">
      <c r="A556" s="918"/>
      <c r="B556" s="916"/>
    </row>
    <row r="557">
      <c r="A557" s="918"/>
      <c r="B557" s="916"/>
    </row>
    <row r="558">
      <c r="A558" s="918"/>
      <c r="B558" s="916"/>
    </row>
    <row r="559">
      <c r="A559" s="918"/>
      <c r="B559" s="916"/>
    </row>
    <row r="560">
      <c r="A560" s="918"/>
      <c r="B560" s="916"/>
    </row>
    <row r="561">
      <c r="A561" s="918"/>
      <c r="B561" s="916"/>
    </row>
    <row r="562">
      <c r="A562" s="918"/>
      <c r="B562" s="916"/>
    </row>
    <row r="563">
      <c r="A563" s="918"/>
      <c r="B563" s="916"/>
    </row>
    <row r="564">
      <c r="A564" s="918"/>
      <c r="B564" s="916"/>
    </row>
    <row r="565">
      <c r="A565" s="918"/>
      <c r="B565" s="916"/>
    </row>
    <row r="566">
      <c r="A566" s="918"/>
      <c r="B566" s="916"/>
    </row>
    <row r="567">
      <c r="A567" s="918"/>
      <c r="B567" s="916"/>
    </row>
    <row r="568">
      <c r="A568" s="918"/>
      <c r="B568" s="916"/>
    </row>
    <row r="569">
      <c r="A569" s="918"/>
      <c r="B569" s="916"/>
    </row>
    <row r="570">
      <c r="A570" s="918"/>
      <c r="B570" s="916"/>
    </row>
    <row r="571">
      <c r="A571" s="918"/>
      <c r="B571" s="916"/>
    </row>
    <row r="572">
      <c r="A572" s="918"/>
      <c r="B572" s="916"/>
    </row>
    <row r="573">
      <c r="A573" s="918"/>
      <c r="B573" s="916"/>
    </row>
    <row r="574">
      <c r="A574" s="918"/>
      <c r="B574" s="916"/>
    </row>
    <row r="575">
      <c r="A575" s="918"/>
      <c r="B575" s="916"/>
    </row>
    <row r="576">
      <c r="A576" s="918"/>
      <c r="B576" s="916"/>
    </row>
    <row r="577">
      <c r="A577" s="918"/>
      <c r="B577" s="916"/>
    </row>
    <row r="578">
      <c r="A578" s="918"/>
      <c r="B578" s="916"/>
    </row>
    <row r="579">
      <c r="A579" s="918"/>
      <c r="B579" s="916"/>
    </row>
    <row r="580">
      <c r="A580" s="918"/>
      <c r="B580" s="916"/>
    </row>
    <row r="581">
      <c r="A581" s="918"/>
      <c r="B581" s="916"/>
    </row>
    <row r="582">
      <c r="A582" s="918"/>
      <c r="B582" s="916"/>
    </row>
    <row r="583">
      <c r="A583" s="918"/>
      <c r="B583" s="916"/>
    </row>
    <row r="584">
      <c r="A584" s="918"/>
      <c r="B584" s="916"/>
    </row>
    <row r="585">
      <c r="A585" s="918"/>
      <c r="B585" s="916"/>
    </row>
    <row r="586">
      <c r="A586" s="918"/>
      <c r="B586" s="916"/>
    </row>
    <row r="587">
      <c r="A587" s="918"/>
      <c r="B587" s="916"/>
    </row>
    <row r="588">
      <c r="A588" s="918"/>
      <c r="B588" s="916"/>
    </row>
    <row r="589">
      <c r="A589" s="918"/>
      <c r="B589" s="916"/>
    </row>
    <row r="590">
      <c r="A590" s="918"/>
      <c r="B590" s="916"/>
    </row>
    <row r="591">
      <c r="A591" s="918"/>
      <c r="B591" s="916"/>
    </row>
    <row r="592">
      <c r="A592" s="918"/>
      <c r="B592" s="916"/>
    </row>
    <row r="593">
      <c r="A593" s="918"/>
      <c r="B593" s="916"/>
    </row>
    <row r="594">
      <c r="A594" s="918"/>
      <c r="B594" s="916"/>
    </row>
    <row r="595">
      <c r="A595" s="918"/>
      <c r="B595" s="916"/>
    </row>
    <row r="596">
      <c r="A596" s="918"/>
      <c r="B596" s="916"/>
    </row>
    <row r="597">
      <c r="A597" s="918"/>
      <c r="B597" s="916"/>
    </row>
    <row r="598">
      <c r="A598" s="918"/>
      <c r="B598" s="916"/>
    </row>
    <row r="599">
      <c r="A599" s="918"/>
      <c r="B599" s="916"/>
    </row>
    <row r="600">
      <c r="A600" s="918"/>
      <c r="B600" s="916"/>
    </row>
    <row r="601">
      <c r="A601" s="918"/>
      <c r="B601" s="916"/>
    </row>
    <row r="602">
      <c r="A602" s="918"/>
      <c r="B602" s="916"/>
    </row>
    <row r="603">
      <c r="A603" s="918"/>
      <c r="B603" s="916"/>
    </row>
    <row r="604">
      <c r="A604" s="918"/>
      <c r="B604" s="916"/>
    </row>
    <row r="605">
      <c r="A605" s="918"/>
      <c r="B605" s="916"/>
    </row>
    <row r="606">
      <c r="A606" s="918"/>
      <c r="B606" s="916"/>
    </row>
    <row r="607">
      <c r="A607" s="918"/>
      <c r="B607" s="916"/>
    </row>
    <row r="608">
      <c r="A608" s="918"/>
      <c r="B608" s="916"/>
    </row>
    <row r="609">
      <c r="A609" s="918"/>
      <c r="B609" s="916"/>
    </row>
    <row r="610">
      <c r="A610" s="918"/>
      <c r="B610" s="916"/>
    </row>
    <row r="611">
      <c r="A611" s="918"/>
      <c r="B611" s="916"/>
    </row>
    <row r="612">
      <c r="A612" s="918"/>
      <c r="B612" s="916"/>
    </row>
    <row r="613">
      <c r="A613" s="918"/>
      <c r="B613" s="916"/>
    </row>
    <row r="614">
      <c r="A614" s="918"/>
      <c r="B614" s="916"/>
    </row>
    <row r="615">
      <c r="A615" s="918"/>
      <c r="B615" s="916"/>
    </row>
    <row r="616">
      <c r="A616" s="918"/>
      <c r="B616" s="916"/>
    </row>
    <row r="617">
      <c r="A617" s="918"/>
      <c r="B617" s="916"/>
    </row>
    <row r="618">
      <c r="A618" s="918"/>
      <c r="B618" s="916"/>
    </row>
    <row r="619">
      <c r="A619" s="918"/>
      <c r="B619" s="916"/>
    </row>
    <row r="620">
      <c r="A620" s="918"/>
      <c r="B620" s="916"/>
    </row>
    <row r="621">
      <c r="A621" s="918"/>
      <c r="B621" s="916"/>
    </row>
    <row r="622">
      <c r="A622" s="918"/>
      <c r="B622" s="916"/>
    </row>
    <row r="623">
      <c r="A623" s="918"/>
      <c r="B623" s="916"/>
    </row>
    <row r="624">
      <c r="A624" s="918"/>
      <c r="B624" s="916"/>
    </row>
    <row r="625">
      <c r="A625" s="918"/>
      <c r="B625" s="916"/>
    </row>
    <row r="626">
      <c r="A626" s="918"/>
      <c r="B626" s="916"/>
    </row>
    <row r="627">
      <c r="A627" s="918"/>
      <c r="B627" s="916"/>
    </row>
    <row r="628">
      <c r="A628" s="918"/>
      <c r="B628" s="916"/>
    </row>
    <row r="629">
      <c r="A629" s="918"/>
      <c r="B629" s="916"/>
    </row>
    <row r="630">
      <c r="A630" s="918"/>
      <c r="B630" s="916"/>
    </row>
    <row r="631">
      <c r="A631" s="918"/>
      <c r="B631" s="916"/>
    </row>
    <row r="632">
      <c r="A632" s="918"/>
      <c r="B632" s="916"/>
    </row>
    <row r="633">
      <c r="A633" s="918"/>
      <c r="B633" s="916"/>
    </row>
    <row r="634">
      <c r="A634" s="918"/>
      <c r="B634" s="916"/>
    </row>
    <row r="635">
      <c r="A635" s="918"/>
      <c r="B635" s="916"/>
    </row>
    <row r="636">
      <c r="A636" s="918"/>
      <c r="B636" s="916"/>
    </row>
    <row r="637">
      <c r="A637" s="918"/>
      <c r="B637" s="916"/>
    </row>
    <row r="638">
      <c r="A638" s="918"/>
      <c r="B638" s="916"/>
    </row>
    <row r="639">
      <c r="A639" s="918"/>
      <c r="B639" s="916"/>
    </row>
    <row r="640">
      <c r="A640" s="918"/>
      <c r="B640" s="916"/>
    </row>
    <row r="641">
      <c r="A641" s="918"/>
      <c r="B641" s="916"/>
    </row>
    <row r="642">
      <c r="A642" s="918"/>
      <c r="B642" s="916"/>
    </row>
    <row r="643">
      <c r="A643" s="918"/>
      <c r="B643" s="916"/>
    </row>
    <row r="644">
      <c r="A644" s="918"/>
      <c r="B644" s="916"/>
    </row>
    <row r="645">
      <c r="A645" s="918"/>
      <c r="B645" s="916"/>
    </row>
    <row r="646">
      <c r="A646" s="918"/>
      <c r="B646" s="916"/>
    </row>
    <row r="647">
      <c r="A647" s="918"/>
      <c r="B647" s="916"/>
    </row>
    <row r="648">
      <c r="A648" s="918"/>
      <c r="B648" s="916"/>
    </row>
    <row r="649">
      <c r="A649" s="918"/>
      <c r="B649" s="916"/>
    </row>
    <row r="650">
      <c r="A650" s="918"/>
      <c r="B650" s="916"/>
    </row>
    <row r="651">
      <c r="A651" s="918"/>
      <c r="B651" s="916"/>
    </row>
    <row r="652">
      <c r="A652" s="918"/>
      <c r="B652" s="916"/>
    </row>
    <row r="653">
      <c r="A653" s="918"/>
      <c r="B653" s="916"/>
    </row>
    <row r="654">
      <c r="A654" s="918"/>
      <c r="B654" s="916"/>
    </row>
    <row r="655">
      <c r="A655" s="918"/>
      <c r="B655" s="916"/>
    </row>
    <row r="656">
      <c r="A656" s="918"/>
      <c r="B656" s="916"/>
    </row>
    <row r="657">
      <c r="A657" s="918"/>
      <c r="B657" s="916"/>
    </row>
    <row r="658">
      <c r="A658" s="918"/>
      <c r="B658" s="916"/>
    </row>
    <row r="659">
      <c r="A659" s="918"/>
      <c r="B659" s="916"/>
    </row>
    <row r="660">
      <c r="A660" s="918"/>
      <c r="B660" s="916"/>
    </row>
    <row r="661">
      <c r="A661" s="918"/>
      <c r="B661" s="916"/>
    </row>
    <row r="662">
      <c r="A662" s="918"/>
      <c r="B662" s="916"/>
    </row>
    <row r="663">
      <c r="A663" s="918"/>
      <c r="B663" s="916"/>
    </row>
    <row r="664">
      <c r="A664" s="918"/>
      <c r="B664" s="916"/>
    </row>
    <row r="665">
      <c r="A665" s="918"/>
      <c r="B665" s="916"/>
    </row>
    <row r="666">
      <c r="A666" s="918"/>
      <c r="B666" s="916"/>
    </row>
    <row r="667">
      <c r="A667" s="918"/>
      <c r="B667" s="916"/>
    </row>
    <row r="668">
      <c r="A668" s="918"/>
      <c r="B668" s="916"/>
    </row>
    <row r="669">
      <c r="A669" s="918"/>
      <c r="B669" s="916"/>
    </row>
    <row r="670">
      <c r="A670" s="918"/>
      <c r="B670" s="916"/>
    </row>
    <row r="671">
      <c r="A671" s="918"/>
      <c r="B671" s="916"/>
    </row>
    <row r="672">
      <c r="A672" s="918"/>
      <c r="B672" s="916"/>
    </row>
    <row r="673">
      <c r="A673" s="918"/>
      <c r="B673" s="916"/>
    </row>
    <row r="674">
      <c r="A674" s="918"/>
      <c r="B674" s="916"/>
    </row>
    <row r="675">
      <c r="A675" s="918"/>
      <c r="B675" s="916"/>
    </row>
    <row r="676">
      <c r="A676" s="918"/>
      <c r="B676" s="916"/>
    </row>
    <row r="677">
      <c r="A677" s="918"/>
      <c r="B677" s="916"/>
    </row>
    <row r="678">
      <c r="A678" s="918"/>
      <c r="B678" s="916"/>
    </row>
    <row r="679">
      <c r="A679" s="918"/>
      <c r="B679" s="916"/>
    </row>
    <row r="680">
      <c r="A680" s="918"/>
      <c r="B680" s="916"/>
    </row>
    <row r="681">
      <c r="A681" s="918"/>
      <c r="B681" s="916"/>
    </row>
    <row r="682">
      <c r="A682" s="918"/>
      <c r="B682" s="916"/>
    </row>
    <row r="683">
      <c r="A683" s="918"/>
      <c r="B683" s="916"/>
    </row>
    <row r="684">
      <c r="A684" s="918"/>
      <c r="B684" s="916"/>
    </row>
    <row r="685">
      <c r="A685" s="918"/>
      <c r="B685" s="916"/>
    </row>
    <row r="686">
      <c r="A686" s="918"/>
      <c r="B686" s="916"/>
    </row>
    <row r="687">
      <c r="A687" s="918"/>
      <c r="B687" s="916"/>
    </row>
    <row r="688">
      <c r="A688" s="918"/>
      <c r="B688" s="916"/>
    </row>
    <row r="689">
      <c r="A689" s="918"/>
      <c r="B689" s="916"/>
    </row>
    <row r="690">
      <c r="A690" s="918"/>
      <c r="B690" s="916"/>
    </row>
    <row r="691">
      <c r="A691" s="918"/>
      <c r="B691" s="916"/>
    </row>
    <row r="692">
      <c r="A692" s="918"/>
      <c r="B692" s="916"/>
    </row>
    <row r="693">
      <c r="A693" s="918"/>
      <c r="B693" s="916"/>
    </row>
    <row r="694">
      <c r="A694" s="918"/>
      <c r="B694" s="916"/>
    </row>
    <row r="695">
      <c r="A695" s="918"/>
      <c r="B695" s="916"/>
    </row>
    <row r="696">
      <c r="A696" s="918"/>
      <c r="B696" s="916"/>
    </row>
    <row r="697">
      <c r="A697" s="918"/>
      <c r="B697" s="916"/>
    </row>
    <row r="698">
      <c r="A698" s="918"/>
      <c r="B698" s="916"/>
    </row>
    <row r="699">
      <c r="A699" s="918"/>
      <c r="B699" s="916"/>
    </row>
    <row r="700">
      <c r="A700" s="918"/>
      <c r="B700" s="916"/>
    </row>
    <row r="701">
      <c r="A701" s="918"/>
      <c r="B701" s="916"/>
    </row>
    <row r="702">
      <c r="A702" s="918"/>
      <c r="B702" s="916"/>
    </row>
    <row r="703">
      <c r="A703" s="918"/>
      <c r="B703" s="916"/>
    </row>
    <row r="704">
      <c r="A704" s="918"/>
      <c r="B704" s="916"/>
    </row>
    <row r="705">
      <c r="A705" s="918"/>
      <c r="B705" s="916"/>
    </row>
    <row r="706">
      <c r="A706" s="918"/>
      <c r="B706" s="916"/>
    </row>
    <row r="707">
      <c r="A707" s="918"/>
      <c r="B707" s="916"/>
    </row>
    <row r="708">
      <c r="A708" s="918"/>
      <c r="B708" s="916"/>
    </row>
    <row r="709">
      <c r="A709" s="918"/>
      <c r="B709" s="916"/>
    </row>
    <row r="710">
      <c r="A710" s="918"/>
      <c r="B710" s="916"/>
    </row>
    <row r="711">
      <c r="A711" s="918"/>
      <c r="B711" s="916"/>
    </row>
    <row r="712">
      <c r="A712" s="918"/>
      <c r="B712" s="916"/>
    </row>
    <row r="713">
      <c r="A713" s="918"/>
      <c r="B713" s="916"/>
    </row>
    <row r="714">
      <c r="A714" s="918"/>
      <c r="B714" s="916"/>
    </row>
    <row r="715">
      <c r="A715" s="918"/>
      <c r="B715" s="916"/>
    </row>
    <row r="716">
      <c r="A716" s="918"/>
      <c r="B716" s="916"/>
    </row>
    <row r="717">
      <c r="A717" s="918"/>
      <c r="B717" s="916"/>
    </row>
    <row r="718">
      <c r="A718" s="918"/>
      <c r="B718" s="916"/>
    </row>
    <row r="719">
      <c r="A719" s="918"/>
      <c r="B719" s="916"/>
    </row>
    <row r="720">
      <c r="A720" s="918"/>
      <c r="B720" s="916"/>
    </row>
    <row r="721">
      <c r="A721" s="918"/>
      <c r="B721" s="916"/>
    </row>
    <row r="722">
      <c r="A722" s="918"/>
      <c r="B722" s="916"/>
    </row>
    <row r="723">
      <c r="A723" s="918"/>
      <c r="B723" s="916"/>
    </row>
    <row r="724">
      <c r="A724" s="918"/>
      <c r="B724" s="916"/>
    </row>
    <row r="725">
      <c r="A725" s="918"/>
      <c r="B725" s="916"/>
    </row>
    <row r="726">
      <c r="A726" s="918"/>
      <c r="B726" s="916"/>
    </row>
    <row r="727">
      <c r="A727" s="918"/>
      <c r="B727" s="916"/>
    </row>
    <row r="728">
      <c r="A728" s="918"/>
      <c r="B728" s="916"/>
    </row>
    <row r="729">
      <c r="A729" s="918"/>
      <c r="B729" s="916"/>
    </row>
    <row r="730">
      <c r="A730" s="918"/>
      <c r="B730" s="916"/>
    </row>
    <row r="731">
      <c r="A731" s="918"/>
      <c r="B731" s="916"/>
    </row>
    <row r="732">
      <c r="A732" s="918"/>
      <c r="B732" s="916"/>
    </row>
    <row r="733">
      <c r="A733" s="918"/>
      <c r="B733" s="916"/>
    </row>
    <row r="734">
      <c r="A734" s="918"/>
      <c r="B734" s="916"/>
    </row>
    <row r="735">
      <c r="A735" s="918"/>
      <c r="B735" s="916"/>
    </row>
    <row r="736">
      <c r="A736" s="918"/>
      <c r="B736" s="916"/>
    </row>
    <row r="737">
      <c r="A737" s="918"/>
      <c r="B737" s="916"/>
    </row>
    <row r="738">
      <c r="A738" s="918"/>
      <c r="B738" s="916"/>
    </row>
    <row r="739">
      <c r="A739" s="918"/>
      <c r="B739" s="916"/>
    </row>
    <row r="740">
      <c r="A740" s="918"/>
      <c r="B740" s="916"/>
    </row>
    <row r="741">
      <c r="A741" s="918"/>
      <c r="B741" s="916"/>
    </row>
    <row r="742">
      <c r="A742" s="918"/>
      <c r="B742" s="916"/>
    </row>
    <row r="743">
      <c r="A743" s="918"/>
      <c r="B743" s="916"/>
    </row>
    <row r="744">
      <c r="A744" s="918"/>
      <c r="B744" s="916"/>
    </row>
    <row r="745">
      <c r="A745" s="918"/>
      <c r="B745" s="916"/>
    </row>
    <row r="746">
      <c r="A746" s="918"/>
      <c r="B746" s="916"/>
    </row>
    <row r="747">
      <c r="A747" s="918"/>
      <c r="B747" s="916"/>
    </row>
    <row r="748">
      <c r="A748" s="918"/>
      <c r="B748" s="916"/>
    </row>
    <row r="749">
      <c r="A749" s="918"/>
      <c r="B749" s="916"/>
    </row>
    <row r="750">
      <c r="A750" s="918"/>
      <c r="B750" s="916"/>
    </row>
    <row r="751">
      <c r="A751" s="918"/>
      <c r="B751" s="916"/>
    </row>
    <row r="752">
      <c r="A752" s="918"/>
      <c r="B752" s="916"/>
    </row>
    <row r="753">
      <c r="A753" s="918"/>
      <c r="B753" s="916"/>
    </row>
    <row r="754">
      <c r="A754" s="918"/>
      <c r="B754" s="916"/>
    </row>
    <row r="755">
      <c r="A755" s="918"/>
      <c r="B755" s="916"/>
    </row>
    <row r="756">
      <c r="A756" s="918"/>
      <c r="B756" s="916"/>
    </row>
    <row r="757">
      <c r="A757" s="918"/>
      <c r="B757" s="916"/>
    </row>
    <row r="758">
      <c r="A758" s="918"/>
      <c r="B758" s="916"/>
    </row>
    <row r="759">
      <c r="A759" s="918"/>
      <c r="B759" s="916"/>
    </row>
    <row r="760">
      <c r="A760" s="918"/>
      <c r="B760" s="916"/>
    </row>
    <row r="761">
      <c r="A761" s="918"/>
      <c r="B761" s="916"/>
    </row>
    <row r="762">
      <c r="A762" s="918"/>
      <c r="B762" s="916"/>
    </row>
    <row r="763">
      <c r="A763" s="918"/>
      <c r="B763" s="916"/>
    </row>
    <row r="764">
      <c r="A764" s="918"/>
      <c r="B764" s="916"/>
    </row>
    <row r="765">
      <c r="A765" s="918"/>
      <c r="B765" s="916"/>
    </row>
    <row r="766">
      <c r="A766" s="918"/>
      <c r="B766" s="916"/>
    </row>
    <row r="767">
      <c r="A767" s="918"/>
      <c r="B767" s="916"/>
    </row>
    <row r="768">
      <c r="A768" s="918"/>
      <c r="B768" s="916"/>
    </row>
    <row r="769">
      <c r="A769" s="918"/>
      <c r="B769" s="916"/>
    </row>
    <row r="770">
      <c r="A770" s="918"/>
      <c r="B770" s="916"/>
    </row>
    <row r="771">
      <c r="A771" s="918"/>
      <c r="B771" s="916"/>
    </row>
    <row r="772">
      <c r="A772" s="918"/>
      <c r="B772" s="916"/>
    </row>
    <row r="773">
      <c r="A773" s="918"/>
      <c r="B773" s="916"/>
    </row>
    <row r="774">
      <c r="A774" s="918"/>
      <c r="B774" s="916"/>
    </row>
    <row r="775">
      <c r="A775" s="918"/>
      <c r="B775" s="916"/>
    </row>
    <row r="776">
      <c r="A776" s="918"/>
      <c r="B776" s="916"/>
    </row>
    <row r="777">
      <c r="A777" s="918"/>
      <c r="B777" s="916"/>
    </row>
    <row r="778">
      <c r="A778" s="918"/>
      <c r="B778" s="916"/>
    </row>
    <row r="779">
      <c r="A779" s="918"/>
      <c r="B779" s="916"/>
    </row>
    <row r="780">
      <c r="A780" s="918"/>
      <c r="B780" s="916"/>
    </row>
    <row r="781">
      <c r="A781" s="918"/>
      <c r="B781" s="916"/>
    </row>
    <row r="782">
      <c r="A782" s="918"/>
      <c r="B782" s="916"/>
    </row>
    <row r="783">
      <c r="A783" s="918"/>
      <c r="B783" s="916"/>
    </row>
    <row r="784">
      <c r="A784" s="918"/>
      <c r="B784" s="916"/>
    </row>
    <row r="785">
      <c r="A785" s="918"/>
      <c r="B785" s="916"/>
    </row>
    <row r="786">
      <c r="A786" s="918"/>
      <c r="B786" s="916"/>
    </row>
    <row r="787">
      <c r="A787" s="918"/>
      <c r="B787" s="916"/>
    </row>
    <row r="788">
      <c r="A788" s="918"/>
      <c r="B788" s="916"/>
    </row>
    <row r="789">
      <c r="A789" s="918"/>
      <c r="B789" s="916"/>
    </row>
    <row r="790">
      <c r="A790" s="918"/>
      <c r="B790" s="916"/>
    </row>
    <row r="791">
      <c r="A791" s="918"/>
      <c r="B791" s="916"/>
    </row>
    <row r="792">
      <c r="A792" s="918"/>
      <c r="B792" s="916"/>
    </row>
    <row r="793">
      <c r="A793" s="918"/>
      <c r="B793" s="916"/>
    </row>
    <row r="794">
      <c r="A794" s="918"/>
      <c r="B794" s="916"/>
    </row>
    <row r="795">
      <c r="A795" s="918"/>
      <c r="B795" s="916"/>
    </row>
    <row r="796">
      <c r="A796" s="918"/>
      <c r="B796" s="916"/>
    </row>
    <row r="797">
      <c r="A797" s="918"/>
      <c r="B797" s="916"/>
    </row>
    <row r="798">
      <c r="A798" s="918"/>
      <c r="B798" s="916"/>
    </row>
    <row r="799">
      <c r="A799" s="918"/>
      <c r="B799" s="916"/>
    </row>
    <row r="800">
      <c r="A800" s="918"/>
      <c r="B800" s="916"/>
    </row>
    <row r="801">
      <c r="A801" s="918"/>
      <c r="B801" s="916"/>
    </row>
    <row r="802">
      <c r="A802" s="918"/>
      <c r="B802" s="916"/>
    </row>
    <row r="803">
      <c r="A803" s="918"/>
      <c r="B803" s="916"/>
    </row>
    <row r="804">
      <c r="A804" s="918"/>
      <c r="B804" s="916"/>
    </row>
    <row r="805">
      <c r="A805" s="918"/>
      <c r="B805" s="916"/>
    </row>
    <row r="806">
      <c r="A806" s="918"/>
      <c r="B806" s="916"/>
    </row>
    <row r="807">
      <c r="A807" s="918"/>
      <c r="B807" s="916"/>
    </row>
    <row r="808">
      <c r="A808" s="918"/>
      <c r="B808" s="916"/>
    </row>
    <row r="809">
      <c r="A809" s="918"/>
      <c r="B809" s="916"/>
    </row>
    <row r="810">
      <c r="A810" s="918"/>
      <c r="B810" s="916"/>
    </row>
    <row r="811">
      <c r="A811" s="918"/>
      <c r="B811" s="916"/>
    </row>
    <row r="812">
      <c r="A812" s="918"/>
      <c r="B812" s="916"/>
    </row>
    <row r="813">
      <c r="A813" s="918"/>
      <c r="B813" s="916"/>
    </row>
    <row r="814">
      <c r="A814" s="918"/>
      <c r="B814" s="916"/>
    </row>
    <row r="815">
      <c r="A815" s="918"/>
      <c r="B815" s="916"/>
    </row>
    <row r="816">
      <c r="A816" s="918"/>
      <c r="B816" s="916"/>
    </row>
    <row r="817">
      <c r="A817" s="918"/>
      <c r="B817" s="916"/>
    </row>
    <row r="818">
      <c r="A818" s="918"/>
      <c r="B818" s="916"/>
    </row>
    <row r="819">
      <c r="A819" s="918"/>
      <c r="B819" s="916"/>
    </row>
    <row r="820">
      <c r="A820" s="918"/>
      <c r="B820" s="916"/>
    </row>
    <row r="821">
      <c r="A821" s="918"/>
      <c r="B821" s="916"/>
    </row>
    <row r="822">
      <c r="A822" s="918"/>
      <c r="B822" s="916"/>
    </row>
    <row r="823">
      <c r="A823" s="918"/>
      <c r="B823" s="916"/>
    </row>
    <row r="824">
      <c r="A824" s="918"/>
      <c r="B824" s="916"/>
    </row>
    <row r="825">
      <c r="A825" s="918"/>
      <c r="B825" s="916"/>
    </row>
    <row r="826">
      <c r="A826" s="918"/>
      <c r="B826" s="916"/>
    </row>
    <row r="827">
      <c r="A827" s="918"/>
      <c r="B827" s="916"/>
    </row>
    <row r="828">
      <c r="A828" s="918"/>
      <c r="B828" s="916"/>
    </row>
    <row r="829">
      <c r="A829" s="918"/>
      <c r="B829" s="916"/>
    </row>
    <row r="830">
      <c r="A830" s="918"/>
      <c r="B830" s="916"/>
    </row>
    <row r="831">
      <c r="A831" s="918"/>
      <c r="B831" s="916"/>
    </row>
    <row r="832">
      <c r="A832" s="918"/>
      <c r="B832" s="916"/>
    </row>
    <row r="833">
      <c r="A833" s="918"/>
      <c r="B833" s="916"/>
    </row>
    <row r="834">
      <c r="A834" s="918"/>
      <c r="B834" s="916"/>
    </row>
    <row r="835">
      <c r="A835" s="918"/>
      <c r="B835" s="916"/>
    </row>
    <row r="836">
      <c r="A836" s="918"/>
      <c r="B836" s="916"/>
    </row>
    <row r="837">
      <c r="A837" s="918"/>
      <c r="B837" s="916"/>
    </row>
    <row r="838">
      <c r="A838" s="918"/>
      <c r="B838" s="916"/>
    </row>
    <row r="839">
      <c r="A839" s="918"/>
      <c r="B839" s="916"/>
    </row>
    <row r="840">
      <c r="A840" s="918"/>
      <c r="B840" s="916"/>
    </row>
    <row r="841">
      <c r="A841" s="918"/>
      <c r="B841" s="916"/>
    </row>
    <row r="842">
      <c r="A842" s="918"/>
      <c r="B842" s="916"/>
    </row>
    <row r="843">
      <c r="A843" s="918"/>
      <c r="B843" s="916"/>
    </row>
    <row r="844">
      <c r="A844" s="918"/>
      <c r="B844" s="916"/>
    </row>
    <row r="845">
      <c r="A845" s="918"/>
      <c r="B845" s="916"/>
    </row>
    <row r="846">
      <c r="A846" s="918"/>
      <c r="B846" s="916"/>
    </row>
    <row r="847">
      <c r="A847" s="918"/>
      <c r="B847" s="916"/>
    </row>
    <row r="848">
      <c r="A848" s="918"/>
      <c r="B848" s="916"/>
    </row>
    <row r="849">
      <c r="A849" s="918"/>
      <c r="B849" s="916"/>
    </row>
    <row r="850">
      <c r="A850" s="918"/>
      <c r="B850" s="916"/>
    </row>
    <row r="851">
      <c r="A851" s="918"/>
      <c r="B851" s="916"/>
    </row>
    <row r="852">
      <c r="A852" s="918"/>
      <c r="B852" s="916"/>
    </row>
    <row r="853">
      <c r="A853" s="918"/>
      <c r="B853" s="916"/>
    </row>
    <row r="854">
      <c r="A854" s="918"/>
      <c r="B854" s="916"/>
    </row>
    <row r="855">
      <c r="A855" s="918"/>
      <c r="B855" s="916"/>
    </row>
    <row r="856">
      <c r="A856" s="918"/>
      <c r="B856" s="916"/>
    </row>
    <row r="857">
      <c r="A857" s="918"/>
      <c r="B857" s="916"/>
    </row>
    <row r="858">
      <c r="A858" s="918"/>
      <c r="B858" s="916"/>
    </row>
    <row r="859">
      <c r="A859" s="918"/>
      <c r="B859" s="916"/>
    </row>
    <row r="860">
      <c r="A860" s="918"/>
      <c r="B860" s="916"/>
    </row>
    <row r="861">
      <c r="A861" s="918"/>
      <c r="B861" s="916"/>
    </row>
    <row r="862">
      <c r="A862" s="918"/>
      <c r="B862" s="916"/>
    </row>
    <row r="863">
      <c r="A863" s="918"/>
      <c r="B863" s="916"/>
    </row>
    <row r="864">
      <c r="A864" s="918"/>
      <c r="B864" s="916"/>
    </row>
    <row r="865">
      <c r="A865" s="918"/>
      <c r="B865" s="916"/>
    </row>
    <row r="866">
      <c r="A866" s="918"/>
      <c r="B866" s="916"/>
    </row>
    <row r="867">
      <c r="A867" s="918"/>
      <c r="B867" s="916"/>
    </row>
    <row r="868">
      <c r="A868" s="918"/>
      <c r="B868" s="916"/>
    </row>
    <row r="869">
      <c r="A869" s="918"/>
      <c r="B869" s="916"/>
    </row>
    <row r="870">
      <c r="A870" s="918"/>
      <c r="B870" s="916"/>
    </row>
    <row r="871">
      <c r="A871" s="918"/>
      <c r="B871" s="916"/>
    </row>
    <row r="872">
      <c r="A872" s="918"/>
      <c r="B872" s="916"/>
    </row>
    <row r="873">
      <c r="A873" s="918"/>
      <c r="B873" s="916"/>
    </row>
    <row r="874">
      <c r="A874" s="918"/>
      <c r="B874" s="916"/>
    </row>
    <row r="875">
      <c r="A875" s="918"/>
      <c r="B875" s="916"/>
    </row>
    <row r="876">
      <c r="A876" s="918"/>
      <c r="B876" s="916"/>
    </row>
    <row r="877">
      <c r="A877" s="918"/>
      <c r="B877" s="916"/>
    </row>
    <row r="878">
      <c r="A878" s="918"/>
      <c r="B878" s="916"/>
    </row>
    <row r="879">
      <c r="A879" s="918"/>
      <c r="B879" s="916"/>
    </row>
    <row r="880">
      <c r="A880" s="918"/>
      <c r="B880" s="916"/>
    </row>
    <row r="881">
      <c r="A881" s="918"/>
      <c r="B881" s="916"/>
    </row>
    <row r="882">
      <c r="A882" s="918"/>
      <c r="B882" s="916"/>
    </row>
    <row r="883">
      <c r="A883" s="918"/>
      <c r="B883" s="916"/>
    </row>
    <row r="884">
      <c r="A884" s="918"/>
      <c r="B884" s="916"/>
    </row>
    <row r="885">
      <c r="A885" s="918"/>
      <c r="B885" s="916"/>
    </row>
    <row r="886">
      <c r="A886" s="918"/>
      <c r="B886" s="916"/>
    </row>
    <row r="887">
      <c r="A887" s="918"/>
      <c r="B887" s="916"/>
    </row>
    <row r="888">
      <c r="A888" s="918"/>
      <c r="B888" s="916"/>
    </row>
    <row r="889">
      <c r="A889" s="918"/>
      <c r="B889" s="916"/>
    </row>
    <row r="890">
      <c r="A890" s="918"/>
      <c r="B890" s="916"/>
    </row>
    <row r="891">
      <c r="A891" s="918"/>
      <c r="B891" s="916"/>
    </row>
    <row r="892">
      <c r="A892" s="918"/>
      <c r="B892" s="916"/>
    </row>
    <row r="893">
      <c r="A893" s="918"/>
      <c r="B893" s="916"/>
    </row>
    <row r="894">
      <c r="A894" s="918"/>
      <c r="B894" s="916"/>
    </row>
    <row r="895">
      <c r="A895" s="918"/>
      <c r="B895" s="916"/>
    </row>
    <row r="896">
      <c r="A896" s="918"/>
      <c r="B896" s="916"/>
    </row>
    <row r="897">
      <c r="A897" s="918"/>
      <c r="B897" s="916"/>
    </row>
    <row r="898">
      <c r="A898" s="918"/>
      <c r="B898" s="916"/>
    </row>
    <row r="899">
      <c r="A899" s="918"/>
      <c r="B899" s="916"/>
    </row>
    <row r="900">
      <c r="A900" s="918"/>
      <c r="B900" s="916"/>
    </row>
    <row r="901">
      <c r="A901" s="918"/>
      <c r="B901" s="916"/>
    </row>
    <row r="902">
      <c r="A902" s="918"/>
      <c r="B902" s="916"/>
    </row>
    <row r="903">
      <c r="A903" s="918"/>
      <c r="B903" s="916"/>
    </row>
    <row r="904">
      <c r="A904" s="918"/>
      <c r="B904" s="916"/>
    </row>
    <row r="905">
      <c r="A905" s="918"/>
      <c r="B905" s="916"/>
    </row>
    <row r="906">
      <c r="A906" s="918"/>
      <c r="B906" s="916"/>
    </row>
    <row r="907">
      <c r="A907" s="918"/>
      <c r="B907" s="916"/>
    </row>
    <row r="908">
      <c r="A908" s="918"/>
      <c r="B908" s="916"/>
    </row>
    <row r="909">
      <c r="A909" s="918"/>
      <c r="B909" s="916"/>
    </row>
    <row r="910">
      <c r="A910" s="918"/>
      <c r="B910" s="916"/>
    </row>
    <row r="911">
      <c r="A911" s="918"/>
      <c r="B911" s="916"/>
    </row>
    <row r="912">
      <c r="A912" s="918"/>
      <c r="B912" s="916"/>
    </row>
    <row r="913">
      <c r="A913" s="918"/>
      <c r="B913" s="916"/>
    </row>
    <row r="914">
      <c r="A914" s="918"/>
      <c r="B914" s="916"/>
    </row>
    <row r="915">
      <c r="A915" s="918"/>
      <c r="B915" s="916"/>
    </row>
    <row r="916">
      <c r="A916" s="918"/>
      <c r="B916" s="916"/>
    </row>
    <row r="917">
      <c r="A917" s="918"/>
      <c r="B917" s="916"/>
    </row>
    <row r="918">
      <c r="A918" s="918"/>
      <c r="B918" s="916"/>
    </row>
    <row r="919">
      <c r="A919" s="918"/>
      <c r="B919" s="916"/>
    </row>
    <row r="920">
      <c r="A920" s="918"/>
      <c r="B920" s="916"/>
    </row>
    <row r="921">
      <c r="A921" s="918"/>
      <c r="B921" s="916"/>
    </row>
    <row r="922">
      <c r="A922" s="918"/>
      <c r="B922" s="916"/>
    </row>
    <row r="923">
      <c r="A923" s="918"/>
      <c r="B923" s="916"/>
    </row>
    <row r="924">
      <c r="A924" s="918"/>
      <c r="B924" s="916"/>
    </row>
    <row r="925">
      <c r="A925" s="918"/>
      <c r="B925" s="916"/>
    </row>
    <row r="926">
      <c r="A926" s="918"/>
      <c r="B926" s="916"/>
    </row>
    <row r="927">
      <c r="A927" s="918"/>
      <c r="B927" s="916"/>
    </row>
    <row r="928">
      <c r="A928" s="918"/>
      <c r="B928" s="916"/>
    </row>
    <row r="929">
      <c r="A929" s="918"/>
      <c r="B929" s="916"/>
    </row>
    <row r="930">
      <c r="A930" s="918"/>
      <c r="B930" s="916"/>
    </row>
    <row r="931">
      <c r="A931" s="918"/>
      <c r="B931" s="916"/>
    </row>
    <row r="932">
      <c r="A932" s="918"/>
      <c r="B932" s="916"/>
    </row>
    <row r="933">
      <c r="A933" s="918"/>
      <c r="B933" s="916"/>
    </row>
    <row r="934">
      <c r="A934" s="918"/>
      <c r="B934" s="916"/>
    </row>
    <row r="935">
      <c r="A935" s="918"/>
      <c r="B935" s="916"/>
    </row>
    <row r="936">
      <c r="A936" s="918"/>
      <c r="B936" s="916"/>
    </row>
    <row r="937">
      <c r="A937" s="918"/>
      <c r="B937" s="916"/>
    </row>
    <row r="938">
      <c r="A938" s="918"/>
      <c r="B938" s="916"/>
    </row>
    <row r="939">
      <c r="A939" s="918"/>
      <c r="B939" s="916"/>
    </row>
    <row r="940">
      <c r="A940" s="918"/>
      <c r="B940" s="916"/>
    </row>
    <row r="941">
      <c r="A941" s="918"/>
      <c r="B941" s="916"/>
    </row>
    <row r="942">
      <c r="A942" s="918"/>
      <c r="B942" s="916"/>
    </row>
    <row r="943">
      <c r="A943" s="918"/>
      <c r="B943" s="916"/>
    </row>
    <row r="944">
      <c r="A944" s="918"/>
      <c r="B944" s="916"/>
    </row>
    <row r="945">
      <c r="A945" s="918"/>
      <c r="B945" s="916"/>
    </row>
    <row r="946">
      <c r="A946" s="918"/>
      <c r="B946" s="916"/>
    </row>
    <row r="947">
      <c r="A947" s="918"/>
      <c r="B947" s="916"/>
    </row>
    <row r="948">
      <c r="A948" s="918"/>
      <c r="B948" s="916"/>
    </row>
    <row r="949">
      <c r="A949" s="918"/>
      <c r="B949" s="916"/>
    </row>
    <row r="950">
      <c r="A950" s="918"/>
      <c r="B950" s="916"/>
    </row>
    <row r="951">
      <c r="A951" s="918"/>
      <c r="B951" s="916"/>
    </row>
    <row r="952">
      <c r="A952" s="918"/>
      <c r="B952" s="916"/>
    </row>
    <row r="953">
      <c r="A953" s="918"/>
      <c r="B953" s="916"/>
    </row>
    <row r="954">
      <c r="A954" s="918"/>
      <c r="B954" s="916"/>
    </row>
    <row r="955">
      <c r="A955" s="918"/>
      <c r="B955" s="916"/>
    </row>
    <row r="956">
      <c r="A956" s="918"/>
      <c r="B956" s="916"/>
    </row>
    <row r="957">
      <c r="A957" s="918"/>
      <c r="B957" s="916"/>
    </row>
    <row r="958">
      <c r="A958" s="918"/>
      <c r="B958" s="916"/>
    </row>
    <row r="959">
      <c r="A959" s="918"/>
      <c r="B959" s="916"/>
    </row>
    <row r="960">
      <c r="A960" s="918"/>
      <c r="B960" s="916"/>
    </row>
    <row r="961">
      <c r="A961" s="918"/>
      <c r="B961" s="916"/>
    </row>
    <row r="962">
      <c r="A962" s="918"/>
      <c r="B962" s="916"/>
    </row>
    <row r="963">
      <c r="A963" s="918"/>
      <c r="B963" s="916"/>
    </row>
    <row r="964">
      <c r="A964" s="918"/>
      <c r="B964" s="916"/>
    </row>
    <row r="965">
      <c r="A965" s="918"/>
      <c r="B965" s="916"/>
    </row>
    <row r="966">
      <c r="A966" s="918"/>
      <c r="B966" s="916"/>
    </row>
    <row r="967">
      <c r="A967" s="918"/>
      <c r="B967" s="916"/>
    </row>
    <row r="968">
      <c r="A968" s="918"/>
      <c r="B968" s="916"/>
    </row>
    <row r="969">
      <c r="A969" s="918"/>
      <c r="B969" s="916"/>
    </row>
    <row r="970">
      <c r="A970" s="918"/>
      <c r="B970" s="916"/>
    </row>
    <row r="971">
      <c r="A971" s="918"/>
      <c r="B971" s="916"/>
    </row>
    <row r="972">
      <c r="A972" s="918"/>
      <c r="B972" s="916"/>
    </row>
    <row r="973">
      <c r="A973" s="918"/>
      <c r="B973" s="916"/>
    </row>
    <row r="974">
      <c r="A974" s="918"/>
      <c r="B974" s="916"/>
    </row>
    <row r="975">
      <c r="A975" s="918"/>
      <c r="B975" s="916"/>
    </row>
    <row r="976">
      <c r="A976" s="918"/>
      <c r="B976" s="916"/>
    </row>
    <row r="977">
      <c r="A977" s="918"/>
      <c r="B977" s="916"/>
    </row>
    <row r="978">
      <c r="A978" s="918"/>
      <c r="B978" s="916"/>
    </row>
    <row r="979">
      <c r="A979" s="918"/>
      <c r="B979" s="916"/>
    </row>
    <row r="980">
      <c r="A980" s="918"/>
      <c r="B980" s="916"/>
    </row>
    <row r="981">
      <c r="A981" s="918"/>
      <c r="B981" s="916"/>
    </row>
    <row r="982">
      <c r="A982" s="918"/>
      <c r="B982" s="916"/>
    </row>
    <row r="983">
      <c r="A983" s="918"/>
      <c r="B983" s="916"/>
    </row>
    <row r="984">
      <c r="A984" s="918"/>
      <c r="B984" s="916"/>
    </row>
    <row r="985">
      <c r="A985" s="918"/>
      <c r="B985" s="916"/>
    </row>
    <row r="986">
      <c r="A986" s="918"/>
      <c r="B986" s="916"/>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8.25"/>
    <col customWidth="1" min="2" max="2" width="66.5"/>
  </cols>
  <sheetData>
    <row r="1">
      <c r="A1" s="45" t="s">
        <v>416</v>
      </c>
      <c r="B1" s="917" t="s">
        <v>1436</v>
      </c>
    </row>
    <row r="2">
      <c r="A2" s="915" t="s">
        <v>1437</v>
      </c>
      <c r="B2" s="917" t="s">
        <v>1438</v>
      </c>
    </row>
    <row r="3">
      <c r="A3" s="915" t="s">
        <v>458</v>
      </c>
      <c r="B3" s="917" t="s">
        <v>1439</v>
      </c>
    </row>
    <row r="4">
      <c r="A4" s="915" t="s">
        <v>698</v>
      </c>
      <c r="B4" s="917" t="s">
        <v>1440</v>
      </c>
    </row>
    <row r="5">
      <c r="A5" s="915" t="s">
        <v>434</v>
      </c>
      <c r="B5" s="917" t="s">
        <v>1441</v>
      </c>
    </row>
    <row r="6">
      <c r="A6" s="915" t="s">
        <v>424</v>
      </c>
      <c r="B6" s="915" t="s">
        <v>1442</v>
      </c>
    </row>
    <row r="7">
      <c r="A7" s="915" t="s">
        <v>428</v>
      </c>
      <c r="B7" s="915" t="s">
        <v>1443</v>
      </c>
    </row>
    <row r="8">
      <c r="A8" s="45" t="s">
        <v>430</v>
      </c>
      <c r="B8" s="45" t="s">
        <v>906</v>
      </c>
    </row>
    <row r="9">
      <c r="A9" s="45" t="s">
        <v>432</v>
      </c>
      <c r="B9" s="45" t="s">
        <v>1444</v>
      </c>
    </row>
    <row r="10">
      <c r="A10" s="45" t="s">
        <v>436</v>
      </c>
      <c r="B10" s="45" t="s">
        <v>1445</v>
      </c>
    </row>
    <row r="11">
      <c r="A11" s="45" t="s">
        <v>438</v>
      </c>
      <c r="B11" s="45" t="s">
        <v>718</v>
      </c>
    </row>
    <row r="12">
      <c r="A12" s="915" t="s">
        <v>451</v>
      </c>
      <c r="B12" s="915" t="s">
        <v>1446</v>
      </c>
    </row>
    <row r="13">
      <c r="A13" s="918"/>
      <c r="B13" s="917"/>
    </row>
    <row r="14">
      <c r="A14" s="915" t="s">
        <v>1447</v>
      </c>
      <c r="B14" s="915" t="s">
        <v>1448</v>
      </c>
    </row>
    <row r="15" ht="78.75" customHeight="1">
      <c r="A15" s="915" t="s">
        <v>1449</v>
      </c>
      <c r="B15" s="915" t="s">
        <v>1450</v>
      </c>
    </row>
    <row r="16">
      <c r="A16" s="915" t="s">
        <v>1451</v>
      </c>
      <c r="B16" s="915" t="s">
        <v>1452</v>
      </c>
    </row>
    <row r="17">
      <c r="A17" s="915" t="s">
        <v>1453</v>
      </c>
      <c r="B17" s="915" t="s">
        <v>1454</v>
      </c>
    </row>
    <row r="18">
      <c r="A18" s="915" t="s">
        <v>1455</v>
      </c>
      <c r="B18" s="919" t="s">
        <v>1456</v>
      </c>
    </row>
    <row r="19">
      <c r="A19" s="915" t="s">
        <v>1457</v>
      </c>
      <c r="B19" s="919" t="s">
        <v>1458</v>
      </c>
    </row>
    <row r="20">
      <c r="A20" s="915" t="s">
        <v>1459</v>
      </c>
      <c r="B20" s="915" t="s">
        <v>1460</v>
      </c>
    </row>
    <row r="21">
      <c r="A21" s="915" t="s">
        <v>1461</v>
      </c>
      <c r="B21" s="919" t="s">
        <v>1462</v>
      </c>
    </row>
    <row r="22">
      <c r="A22" s="915" t="s">
        <v>1463</v>
      </c>
      <c r="B22" s="919" t="s">
        <v>1464</v>
      </c>
    </row>
    <row r="23">
      <c r="A23" s="918"/>
      <c r="B23" s="917"/>
    </row>
    <row r="24">
      <c r="A24" s="918"/>
      <c r="B24" s="916"/>
    </row>
    <row r="25">
      <c r="A25" s="918"/>
      <c r="B25" s="916"/>
    </row>
    <row r="26">
      <c r="A26" s="918"/>
      <c r="B26" s="916"/>
    </row>
    <row r="27">
      <c r="A27" s="918"/>
      <c r="B27" s="916"/>
    </row>
    <row r="28">
      <c r="A28" s="918"/>
      <c r="B28" s="916"/>
    </row>
    <row r="29">
      <c r="A29" s="918"/>
      <c r="B29" s="916"/>
    </row>
    <row r="30">
      <c r="A30" s="918"/>
      <c r="B30" s="916"/>
    </row>
    <row r="31">
      <c r="A31" s="918"/>
      <c r="B31" s="916"/>
    </row>
    <row r="32">
      <c r="A32" s="918"/>
      <c r="B32" s="916"/>
    </row>
    <row r="33">
      <c r="A33" s="918"/>
      <c r="B33" s="916"/>
    </row>
    <row r="34">
      <c r="A34" s="918"/>
      <c r="B34" s="916"/>
    </row>
    <row r="35">
      <c r="A35" s="918"/>
      <c r="B35" s="916"/>
    </row>
    <row r="36">
      <c r="A36" s="918"/>
      <c r="B36" s="916"/>
    </row>
    <row r="37">
      <c r="A37" s="918"/>
      <c r="B37" s="916"/>
    </row>
    <row r="38">
      <c r="A38" s="918"/>
      <c r="B38" s="916"/>
    </row>
    <row r="39">
      <c r="A39" s="918"/>
      <c r="B39" s="916"/>
    </row>
    <row r="40">
      <c r="A40" s="918"/>
      <c r="B40" s="916"/>
    </row>
    <row r="41">
      <c r="A41" s="918"/>
      <c r="B41" s="916"/>
    </row>
    <row r="42">
      <c r="A42" s="918"/>
      <c r="B42" s="916"/>
    </row>
    <row r="43">
      <c r="A43" s="918"/>
      <c r="B43" s="916"/>
    </row>
    <row r="44">
      <c r="A44" s="918"/>
      <c r="B44" s="916"/>
    </row>
    <row r="45">
      <c r="A45" s="918"/>
      <c r="B45" s="916"/>
    </row>
    <row r="46">
      <c r="A46" s="918"/>
      <c r="B46" s="916"/>
    </row>
    <row r="47">
      <c r="A47" s="918"/>
      <c r="B47" s="916"/>
    </row>
    <row r="48">
      <c r="A48" s="918"/>
      <c r="B48" s="916"/>
    </row>
    <row r="49">
      <c r="A49" s="918"/>
      <c r="B49" s="916"/>
    </row>
    <row r="50">
      <c r="A50" s="918"/>
      <c r="B50" s="916"/>
    </row>
    <row r="51">
      <c r="A51" s="918"/>
      <c r="B51" s="916"/>
    </row>
    <row r="52">
      <c r="A52" s="918"/>
      <c r="B52" s="916"/>
    </row>
    <row r="53">
      <c r="A53" s="918"/>
      <c r="B53" s="916"/>
    </row>
    <row r="54">
      <c r="A54" s="918"/>
      <c r="B54" s="916"/>
    </row>
    <row r="55">
      <c r="A55" s="918"/>
      <c r="B55" s="916"/>
    </row>
    <row r="56">
      <c r="A56" s="918"/>
      <c r="B56" s="916"/>
    </row>
    <row r="57">
      <c r="A57" s="918"/>
      <c r="B57" s="916"/>
    </row>
    <row r="58">
      <c r="A58" s="918"/>
      <c r="B58" s="916"/>
    </row>
    <row r="59">
      <c r="A59" s="918"/>
      <c r="B59" s="916"/>
    </row>
    <row r="60">
      <c r="A60" s="918"/>
      <c r="B60" s="916"/>
    </row>
    <row r="61">
      <c r="A61" s="918"/>
      <c r="B61" s="916"/>
    </row>
    <row r="62">
      <c r="A62" s="918"/>
      <c r="B62" s="916"/>
    </row>
    <row r="63">
      <c r="A63" s="918"/>
      <c r="B63" s="916"/>
    </row>
    <row r="64">
      <c r="A64" s="918"/>
      <c r="B64" s="916"/>
    </row>
    <row r="65">
      <c r="A65" s="918"/>
      <c r="B65" s="916"/>
    </row>
    <row r="66">
      <c r="A66" s="918"/>
      <c r="B66" s="916"/>
    </row>
    <row r="67">
      <c r="A67" s="918"/>
      <c r="B67" s="916"/>
    </row>
    <row r="68">
      <c r="A68" s="918"/>
      <c r="B68" s="916"/>
    </row>
    <row r="69">
      <c r="A69" s="918"/>
      <c r="B69" s="916"/>
    </row>
    <row r="70">
      <c r="A70" s="918"/>
      <c r="B70" s="916"/>
    </row>
    <row r="71">
      <c r="A71" s="918"/>
      <c r="B71" s="916"/>
    </row>
    <row r="72">
      <c r="A72" s="918"/>
      <c r="B72" s="916"/>
    </row>
    <row r="73">
      <c r="A73" s="918"/>
      <c r="B73" s="916"/>
    </row>
    <row r="74">
      <c r="A74" s="918"/>
      <c r="B74" s="916"/>
    </row>
    <row r="75">
      <c r="A75" s="918"/>
      <c r="B75" s="916"/>
    </row>
    <row r="76">
      <c r="A76" s="918"/>
      <c r="B76" s="916"/>
    </row>
    <row r="77">
      <c r="A77" s="918"/>
      <c r="B77" s="916"/>
    </row>
    <row r="78">
      <c r="A78" s="918"/>
      <c r="B78" s="916"/>
    </row>
    <row r="79">
      <c r="A79" s="918"/>
      <c r="B79" s="916"/>
    </row>
    <row r="80">
      <c r="A80" s="918"/>
      <c r="B80" s="916"/>
    </row>
    <row r="81">
      <c r="A81" s="918"/>
      <c r="B81" s="916"/>
    </row>
    <row r="82">
      <c r="A82" s="918"/>
      <c r="B82" s="916"/>
    </row>
    <row r="83">
      <c r="A83" s="918"/>
      <c r="B83" s="916"/>
    </row>
    <row r="84">
      <c r="A84" s="918"/>
      <c r="B84" s="916"/>
    </row>
    <row r="85">
      <c r="A85" s="918"/>
      <c r="B85" s="916"/>
    </row>
    <row r="86">
      <c r="A86" s="918"/>
      <c r="B86" s="916"/>
    </row>
    <row r="87">
      <c r="A87" s="918"/>
      <c r="B87" s="916"/>
    </row>
    <row r="88">
      <c r="A88" s="918"/>
      <c r="B88" s="916"/>
    </row>
    <row r="89">
      <c r="A89" s="918"/>
      <c r="B89" s="916"/>
    </row>
    <row r="90">
      <c r="A90" s="918"/>
      <c r="B90" s="916"/>
    </row>
    <row r="91">
      <c r="A91" s="918"/>
      <c r="B91" s="916"/>
    </row>
    <row r="92">
      <c r="A92" s="918"/>
      <c r="B92" s="916"/>
    </row>
    <row r="93">
      <c r="A93" s="918"/>
      <c r="B93" s="916"/>
    </row>
    <row r="94">
      <c r="A94" s="918"/>
      <c r="B94" s="916"/>
    </row>
    <row r="95">
      <c r="A95" s="918"/>
      <c r="B95" s="916"/>
    </row>
    <row r="96">
      <c r="A96" s="918"/>
      <c r="B96" s="916"/>
    </row>
    <row r="97">
      <c r="A97" s="918"/>
      <c r="B97" s="916"/>
    </row>
    <row r="98">
      <c r="A98" s="918"/>
      <c r="B98" s="916"/>
    </row>
    <row r="99">
      <c r="A99" s="918"/>
      <c r="B99" s="916"/>
    </row>
    <row r="100">
      <c r="A100" s="918"/>
      <c r="B100" s="916"/>
    </row>
    <row r="101">
      <c r="A101" s="918"/>
      <c r="B101" s="916"/>
    </row>
    <row r="102">
      <c r="A102" s="918"/>
      <c r="B102" s="916"/>
    </row>
    <row r="103">
      <c r="A103" s="918"/>
      <c r="B103" s="916"/>
    </row>
    <row r="104">
      <c r="A104" s="918"/>
      <c r="B104" s="916"/>
    </row>
    <row r="105">
      <c r="A105" s="918"/>
      <c r="B105" s="916"/>
    </row>
    <row r="106">
      <c r="A106" s="918"/>
      <c r="B106" s="916"/>
    </row>
    <row r="107">
      <c r="A107" s="918"/>
      <c r="B107" s="916"/>
    </row>
    <row r="108">
      <c r="A108" s="918"/>
      <c r="B108" s="916"/>
    </row>
    <row r="109">
      <c r="A109" s="918"/>
      <c r="B109" s="916"/>
    </row>
    <row r="110">
      <c r="A110" s="918"/>
      <c r="B110" s="916"/>
    </row>
    <row r="111">
      <c r="A111" s="918"/>
      <c r="B111" s="916"/>
    </row>
    <row r="112">
      <c r="A112" s="918"/>
      <c r="B112" s="916"/>
    </row>
    <row r="113">
      <c r="A113" s="918"/>
      <c r="B113" s="916"/>
    </row>
    <row r="114">
      <c r="A114" s="918"/>
      <c r="B114" s="916"/>
    </row>
    <row r="115">
      <c r="A115" s="918"/>
      <c r="B115" s="916"/>
    </row>
    <row r="116">
      <c r="A116" s="918"/>
      <c r="B116" s="916"/>
    </row>
    <row r="117">
      <c r="A117" s="918"/>
      <c r="B117" s="916"/>
    </row>
    <row r="118">
      <c r="A118" s="918"/>
      <c r="B118" s="916"/>
    </row>
    <row r="119">
      <c r="A119" s="918"/>
      <c r="B119" s="916"/>
    </row>
    <row r="120">
      <c r="A120" s="918"/>
      <c r="B120" s="916"/>
    </row>
    <row r="121">
      <c r="A121" s="918"/>
      <c r="B121" s="916"/>
    </row>
    <row r="122">
      <c r="A122" s="918"/>
      <c r="B122" s="916"/>
    </row>
    <row r="123">
      <c r="A123" s="918"/>
      <c r="B123" s="916"/>
    </row>
    <row r="124">
      <c r="A124" s="918"/>
      <c r="B124" s="916"/>
    </row>
    <row r="125">
      <c r="A125" s="918"/>
      <c r="B125" s="916"/>
    </row>
    <row r="126">
      <c r="A126" s="918"/>
      <c r="B126" s="916"/>
    </row>
    <row r="127">
      <c r="A127" s="918"/>
      <c r="B127" s="916"/>
    </row>
    <row r="128">
      <c r="A128" s="918"/>
      <c r="B128" s="916"/>
    </row>
    <row r="129">
      <c r="A129" s="918"/>
      <c r="B129" s="916"/>
    </row>
    <row r="130">
      <c r="A130" s="918"/>
      <c r="B130" s="916"/>
    </row>
    <row r="131">
      <c r="A131" s="918"/>
      <c r="B131" s="916"/>
    </row>
    <row r="132">
      <c r="A132" s="918"/>
      <c r="B132" s="916"/>
    </row>
    <row r="133">
      <c r="A133" s="918"/>
      <c r="B133" s="916"/>
    </row>
    <row r="134">
      <c r="A134" s="918"/>
      <c r="B134" s="916"/>
    </row>
    <row r="135">
      <c r="A135" s="918"/>
      <c r="B135" s="916"/>
    </row>
    <row r="136">
      <c r="A136" s="918"/>
      <c r="B136" s="916"/>
    </row>
    <row r="137">
      <c r="A137" s="918"/>
      <c r="B137" s="916"/>
    </row>
    <row r="138">
      <c r="A138" s="918"/>
      <c r="B138" s="916"/>
    </row>
    <row r="139">
      <c r="A139" s="918"/>
      <c r="B139" s="916"/>
    </row>
    <row r="140">
      <c r="A140" s="918"/>
      <c r="B140" s="916"/>
    </row>
    <row r="141">
      <c r="A141" s="918"/>
      <c r="B141" s="916"/>
    </row>
    <row r="142">
      <c r="A142" s="918"/>
      <c r="B142" s="916"/>
    </row>
    <row r="143">
      <c r="A143" s="918"/>
      <c r="B143" s="916"/>
    </row>
    <row r="144">
      <c r="A144" s="918"/>
      <c r="B144" s="916"/>
    </row>
    <row r="145">
      <c r="A145" s="918"/>
      <c r="B145" s="916"/>
    </row>
    <row r="146">
      <c r="A146" s="918"/>
      <c r="B146" s="916"/>
    </row>
    <row r="147">
      <c r="A147" s="918"/>
      <c r="B147" s="916"/>
    </row>
    <row r="148">
      <c r="A148" s="918"/>
      <c r="B148" s="916"/>
    </row>
    <row r="149">
      <c r="A149" s="918"/>
      <c r="B149" s="916"/>
    </row>
    <row r="150">
      <c r="A150" s="918"/>
      <c r="B150" s="916"/>
    </row>
    <row r="151">
      <c r="A151" s="918"/>
      <c r="B151" s="916"/>
    </row>
    <row r="152">
      <c r="A152" s="918"/>
      <c r="B152" s="916"/>
    </row>
    <row r="153">
      <c r="A153" s="918"/>
      <c r="B153" s="916"/>
    </row>
    <row r="154">
      <c r="A154" s="918"/>
      <c r="B154" s="916"/>
    </row>
    <row r="155">
      <c r="A155" s="918"/>
      <c r="B155" s="916"/>
    </row>
    <row r="156">
      <c r="A156" s="918"/>
      <c r="B156" s="916"/>
    </row>
    <row r="157">
      <c r="A157" s="918"/>
      <c r="B157" s="916"/>
    </row>
    <row r="158">
      <c r="A158" s="918"/>
      <c r="B158" s="916"/>
    </row>
    <row r="159">
      <c r="A159" s="918"/>
      <c r="B159" s="916"/>
    </row>
    <row r="160">
      <c r="A160" s="918"/>
      <c r="B160" s="916"/>
    </row>
    <row r="161">
      <c r="A161" s="918"/>
      <c r="B161" s="916"/>
    </row>
    <row r="162">
      <c r="A162" s="918"/>
      <c r="B162" s="916"/>
    </row>
    <row r="163">
      <c r="A163" s="918"/>
      <c r="B163" s="916"/>
    </row>
    <row r="164">
      <c r="A164" s="918"/>
      <c r="B164" s="916"/>
    </row>
    <row r="165">
      <c r="A165" s="918"/>
      <c r="B165" s="916"/>
    </row>
    <row r="166">
      <c r="A166" s="918"/>
      <c r="B166" s="916"/>
    </row>
    <row r="167">
      <c r="A167" s="918"/>
      <c r="B167" s="916"/>
    </row>
    <row r="168">
      <c r="A168" s="918"/>
      <c r="B168" s="916"/>
    </row>
    <row r="169">
      <c r="A169" s="918"/>
      <c r="B169" s="916"/>
    </row>
    <row r="170">
      <c r="A170" s="918"/>
      <c r="B170" s="916"/>
    </row>
    <row r="171">
      <c r="A171" s="918"/>
      <c r="B171" s="916"/>
    </row>
    <row r="172">
      <c r="A172" s="918"/>
      <c r="B172" s="916"/>
    </row>
    <row r="173">
      <c r="A173" s="918"/>
      <c r="B173" s="916"/>
    </row>
    <row r="174">
      <c r="A174" s="918"/>
      <c r="B174" s="916"/>
    </row>
    <row r="175">
      <c r="A175" s="918"/>
      <c r="B175" s="916"/>
    </row>
    <row r="176">
      <c r="A176" s="918"/>
      <c r="B176" s="916"/>
    </row>
    <row r="177">
      <c r="A177" s="918"/>
      <c r="B177" s="916"/>
    </row>
    <row r="178">
      <c r="A178" s="918"/>
      <c r="B178" s="916"/>
    </row>
    <row r="179">
      <c r="A179" s="918"/>
      <c r="B179" s="916"/>
    </row>
    <row r="180">
      <c r="A180" s="918"/>
      <c r="B180" s="916"/>
    </row>
    <row r="181">
      <c r="A181" s="918"/>
      <c r="B181" s="916"/>
    </row>
    <row r="182">
      <c r="A182" s="918"/>
      <c r="B182" s="916"/>
    </row>
    <row r="183">
      <c r="A183" s="918"/>
      <c r="B183" s="916"/>
    </row>
    <row r="184">
      <c r="A184" s="918"/>
      <c r="B184" s="916"/>
    </row>
    <row r="185">
      <c r="A185" s="918"/>
      <c r="B185" s="916"/>
    </row>
    <row r="186">
      <c r="A186" s="918"/>
      <c r="B186" s="916"/>
    </row>
    <row r="187">
      <c r="A187" s="918"/>
      <c r="B187" s="916"/>
    </row>
    <row r="188">
      <c r="A188" s="918"/>
      <c r="B188" s="916"/>
    </row>
    <row r="189">
      <c r="A189" s="918"/>
      <c r="B189" s="916"/>
    </row>
    <row r="190">
      <c r="A190" s="918"/>
      <c r="B190" s="916"/>
    </row>
    <row r="191">
      <c r="A191" s="918"/>
      <c r="B191" s="916"/>
    </row>
    <row r="192">
      <c r="A192" s="918"/>
      <c r="B192" s="916"/>
    </row>
    <row r="193">
      <c r="A193" s="918"/>
      <c r="B193" s="916"/>
    </row>
    <row r="194">
      <c r="A194" s="918"/>
      <c r="B194" s="916"/>
    </row>
    <row r="195">
      <c r="A195" s="918"/>
      <c r="B195" s="916"/>
    </row>
    <row r="196">
      <c r="A196" s="918"/>
      <c r="B196" s="916"/>
    </row>
    <row r="197">
      <c r="A197" s="918"/>
      <c r="B197" s="916"/>
    </row>
    <row r="198">
      <c r="A198" s="918"/>
      <c r="B198" s="916"/>
    </row>
    <row r="199">
      <c r="A199" s="918"/>
      <c r="B199" s="916"/>
    </row>
    <row r="200">
      <c r="A200" s="918"/>
      <c r="B200" s="916"/>
    </row>
    <row r="201">
      <c r="A201" s="918"/>
      <c r="B201" s="916"/>
    </row>
    <row r="202">
      <c r="A202" s="918"/>
      <c r="B202" s="916"/>
    </row>
    <row r="203">
      <c r="A203" s="918"/>
      <c r="B203" s="916"/>
    </row>
    <row r="204">
      <c r="A204" s="918"/>
      <c r="B204" s="916"/>
    </row>
    <row r="205">
      <c r="A205" s="918"/>
      <c r="B205" s="916"/>
    </row>
    <row r="206">
      <c r="A206" s="918"/>
      <c r="B206" s="916"/>
    </row>
    <row r="207">
      <c r="A207" s="918"/>
      <c r="B207" s="916"/>
    </row>
    <row r="208">
      <c r="A208" s="918"/>
      <c r="B208" s="916"/>
    </row>
    <row r="209">
      <c r="A209" s="918"/>
      <c r="B209" s="916"/>
    </row>
    <row r="210">
      <c r="A210" s="918"/>
      <c r="B210" s="916"/>
    </row>
    <row r="211">
      <c r="A211" s="918"/>
      <c r="B211" s="916"/>
    </row>
    <row r="212">
      <c r="A212" s="918"/>
      <c r="B212" s="916"/>
    </row>
    <row r="213">
      <c r="A213" s="918"/>
      <c r="B213" s="916"/>
    </row>
    <row r="214">
      <c r="A214" s="918"/>
      <c r="B214" s="916"/>
    </row>
    <row r="215">
      <c r="A215" s="918"/>
      <c r="B215" s="916"/>
    </row>
    <row r="216">
      <c r="A216" s="918"/>
      <c r="B216" s="916"/>
    </row>
    <row r="217">
      <c r="A217" s="918"/>
      <c r="B217" s="916"/>
    </row>
    <row r="218">
      <c r="A218" s="918"/>
      <c r="B218" s="916"/>
    </row>
    <row r="219">
      <c r="A219" s="918"/>
      <c r="B219" s="916"/>
    </row>
    <row r="220">
      <c r="A220" s="918"/>
      <c r="B220" s="916"/>
    </row>
    <row r="221">
      <c r="A221" s="918"/>
      <c r="B221" s="916"/>
    </row>
    <row r="222">
      <c r="A222" s="918"/>
      <c r="B222" s="916"/>
    </row>
    <row r="223">
      <c r="A223" s="918"/>
      <c r="B223" s="916"/>
    </row>
    <row r="224">
      <c r="A224" s="918"/>
      <c r="B224" s="916"/>
    </row>
    <row r="225">
      <c r="A225" s="918"/>
      <c r="B225" s="916"/>
    </row>
    <row r="226">
      <c r="A226" s="918"/>
      <c r="B226" s="916"/>
    </row>
    <row r="227">
      <c r="A227" s="918"/>
      <c r="B227" s="916"/>
    </row>
    <row r="228">
      <c r="A228" s="918"/>
      <c r="B228" s="916"/>
    </row>
    <row r="229">
      <c r="A229" s="918"/>
      <c r="B229" s="916"/>
    </row>
    <row r="230">
      <c r="A230" s="918"/>
      <c r="B230" s="916"/>
    </row>
    <row r="231">
      <c r="A231" s="918"/>
      <c r="B231" s="916"/>
    </row>
    <row r="232">
      <c r="A232" s="918"/>
      <c r="B232" s="916"/>
    </row>
    <row r="233">
      <c r="A233" s="918"/>
      <c r="B233" s="916"/>
    </row>
    <row r="234">
      <c r="A234" s="918"/>
      <c r="B234" s="916"/>
    </row>
    <row r="235">
      <c r="A235" s="918"/>
      <c r="B235" s="916"/>
    </row>
    <row r="236">
      <c r="A236" s="918"/>
      <c r="B236" s="916"/>
    </row>
    <row r="237">
      <c r="A237" s="918"/>
      <c r="B237" s="916"/>
    </row>
    <row r="238">
      <c r="A238" s="918"/>
      <c r="B238" s="916"/>
    </row>
    <row r="239">
      <c r="A239" s="918"/>
      <c r="B239" s="916"/>
    </row>
    <row r="240">
      <c r="A240" s="918"/>
      <c r="B240" s="916"/>
    </row>
    <row r="241">
      <c r="A241" s="918"/>
      <c r="B241" s="916"/>
    </row>
    <row r="242">
      <c r="A242" s="918"/>
      <c r="B242" s="916"/>
    </row>
    <row r="243">
      <c r="A243" s="918"/>
      <c r="B243" s="916"/>
    </row>
    <row r="244">
      <c r="A244" s="918"/>
      <c r="B244" s="916"/>
    </row>
    <row r="245">
      <c r="A245" s="918"/>
      <c r="B245" s="916"/>
    </row>
    <row r="246">
      <c r="A246" s="918"/>
      <c r="B246" s="916"/>
    </row>
    <row r="247">
      <c r="A247" s="918"/>
      <c r="B247" s="916"/>
    </row>
    <row r="248">
      <c r="A248" s="918"/>
      <c r="B248" s="916"/>
    </row>
    <row r="249">
      <c r="A249" s="918"/>
      <c r="B249" s="916"/>
    </row>
    <row r="250">
      <c r="A250" s="918"/>
      <c r="B250" s="916"/>
    </row>
    <row r="251">
      <c r="A251" s="918"/>
      <c r="B251" s="916"/>
    </row>
    <row r="252">
      <c r="A252" s="918"/>
      <c r="B252" s="916"/>
    </row>
    <row r="253">
      <c r="A253" s="918"/>
      <c r="B253" s="916"/>
    </row>
    <row r="254">
      <c r="A254" s="918"/>
      <c r="B254" s="916"/>
    </row>
    <row r="255">
      <c r="A255" s="918"/>
      <c r="B255" s="916"/>
    </row>
    <row r="256">
      <c r="A256" s="918"/>
      <c r="B256" s="916"/>
    </row>
    <row r="257">
      <c r="A257" s="918"/>
      <c r="B257" s="916"/>
    </row>
    <row r="258">
      <c r="A258" s="918"/>
      <c r="B258" s="916"/>
    </row>
    <row r="259">
      <c r="A259" s="918"/>
      <c r="B259" s="916"/>
    </row>
    <row r="260">
      <c r="A260" s="918"/>
      <c r="B260" s="916"/>
    </row>
    <row r="261">
      <c r="A261" s="918"/>
      <c r="B261" s="916"/>
    </row>
    <row r="262">
      <c r="A262" s="918"/>
      <c r="B262" s="916"/>
    </row>
    <row r="263">
      <c r="A263" s="918"/>
      <c r="B263" s="916"/>
    </row>
    <row r="264">
      <c r="A264" s="918"/>
      <c r="B264" s="916"/>
    </row>
    <row r="265">
      <c r="A265" s="918"/>
      <c r="B265" s="916"/>
    </row>
    <row r="266">
      <c r="A266" s="918"/>
      <c r="B266" s="916"/>
    </row>
    <row r="267">
      <c r="A267" s="918"/>
      <c r="B267" s="916"/>
    </row>
    <row r="268">
      <c r="A268" s="918"/>
      <c r="B268" s="916"/>
    </row>
    <row r="269">
      <c r="A269" s="918"/>
      <c r="B269" s="916"/>
    </row>
    <row r="270">
      <c r="A270" s="918"/>
      <c r="B270" s="916"/>
    </row>
    <row r="271">
      <c r="A271" s="918"/>
      <c r="B271" s="916"/>
    </row>
    <row r="272">
      <c r="A272" s="918"/>
      <c r="B272" s="916"/>
    </row>
    <row r="273">
      <c r="A273" s="918"/>
      <c r="B273" s="916"/>
    </row>
    <row r="274">
      <c r="A274" s="918"/>
      <c r="B274" s="916"/>
    </row>
    <row r="275">
      <c r="A275" s="918"/>
      <c r="B275" s="916"/>
    </row>
    <row r="276">
      <c r="A276" s="918"/>
      <c r="B276" s="916"/>
    </row>
    <row r="277">
      <c r="A277" s="918"/>
      <c r="B277" s="916"/>
    </row>
    <row r="278">
      <c r="A278" s="918"/>
      <c r="B278" s="916"/>
    </row>
    <row r="279">
      <c r="A279" s="918"/>
      <c r="B279" s="916"/>
    </row>
    <row r="280">
      <c r="A280" s="918"/>
      <c r="B280" s="916"/>
    </row>
    <row r="281">
      <c r="A281" s="918"/>
      <c r="B281" s="916"/>
    </row>
    <row r="282">
      <c r="A282" s="918"/>
      <c r="B282" s="916"/>
    </row>
    <row r="283">
      <c r="A283" s="918"/>
      <c r="B283" s="916"/>
    </row>
    <row r="284">
      <c r="A284" s="918"/>
      <c r="B284" s="916"/>
    </row>
    <row r="285">
      <c r="A285" s="918"/>
      <c r="B285" s="916"/>
    </row>
    <row r="286">
      <c r="A286" s="918"/>
      <c r="B286" s="916"/>
    </row>
    <row r="287">
      <c r="A287" s="918"/>
      <c r="B287" s="916"/>
    </row>
    <row r="288">
      <c r="A288" s="918"/>
      <c r="B288" s="916"/>
    </row>
    <row r="289">
      <c r="A289" s="918"/>
      <c r="B289" s="916"/>
    </row>
    <row r="290">
      <c r="A290" s="918"/>
      <c r="B290" s="916"/>
    </row>
    <row r="291">
      <c r="A291" s="918"/>
      <c r="B291" s="916"/>
    </row>
    <row r="292">
      <c r="A292" s="918"/>
      <c r="B292" s="916"/>
    </row>
    <row r="293">
      <c r="A293" s="918"/>
      <c r="B293" s="916"/>
    </row>
    <row r="294">
      <c r="A294" s="918"/>
      <c r="B294" s="916"/>
    </row>
    <row r="295">
      <c r="A295" s="918"/>
      <c r="B295" s="916"/>
    </row>
    <row r="296">
      <c r="A296" s="918"/>
      <c r="B296" s="916"/>
    </row>
    <row r="297">
      <c r="A297" s="918"/>
      <c r="B297" s="916"/>
    </row>
    <row r="298">
      <c r="A298" s="918"/>
      <c r="B298" s="916"/>
    </row>
    <row r="299">
      <c r="A299" s="918"/>
      <c r="B299" s="916"/>
    </row>
    <row r="300">
      <c r="A300" s="918"/>
      <c r="B300" s="916"/>
    </row>
    <row r="301">
      <c r="A301" s="918"/>
      <c r="B301" s="916"/>
    </row>
    <row r="302">
      <c r="A302" s="918"/>
      <c r="B302" s="916"/>
    </row>
    <row r="303">
      <c r="A303" s="918"/>
      <c r="B303" s="916"/>
    </row>
    <row r="304">
      <c r="A304" s="918"/>
      <c r="B304" s="916"/>
    </row>
    <row r="305">
      <c r="A305" s="918"/>
      <c r="B305" s="916"/>
    </row>
    <row r="306">
      <c r="A306" s="918"/>
      <c r="B306" s="916"/>
    </row>
    <row r="307">
      <c r="A307" s="918"/>
      <c r="B307" s="916"/>
    </row>
    <row r="308">
      <c r="A308" s="918"/>
      <c r="B308" s="916"/>
    </row>
    <row r="309">
      <c r="A309" s="918"/>
      <c r="B309" s="916"/>
    </row>
    <row r="310">
      <c r="A310" s="918"/>
      <c r="B310" s="916"/>
    </row>
    <row r="311">
      <c r="A311" s="918"/>
      <c r="B311" s="916"/>
    </row>
    <row r="312">
      <c r="A312" s="918"/>
      <c r="B312" s="916"/>
    </row>
    <row r="313">
      <c r="A313" s="918"/>
      <c r="B313" s="916"/>
    </row>
    <row r="314">
      <c r="A314" s="918"/>
      <c r="B314" s="916"/>
    </row>
    <row r="315">
      <c r="A315" s="918"/>
      <c r="B315" s="916"/>
    </row>
    <row r="316">
      <c r="A316" s="918"/>
      <c r="B316" s="916"/>
    </row>
    <row r="317">
      <c r="A317" s="918"/>
      <c r="B317" s="916"/>
    </row>
    <row r="318">
      <c r="A318" s="918"/>
      <c r="B318" s="916"/>
    </row>
    <row r="319">
      <c r="A319" s="918"/>
      <c r="B319" s="916"/>
    </row>
    <row r="320">
      <c r="A320" s="918"/>
      <c r="B320" s="916"/>
    </row>
    <row r="321">
      <c r="A321" s="918"/>
      <c r="B321" s="916"/>
    </row>
    <row r="322">
      <c r="A322" s="918"/>
      <c r="B322" s="916"/>
    </row>
    <row r="323">
      <c r="A323" s="918"/>
      <c r="B323" s="916"/>
    </row>
    <row r="324">
      <c r="A324" s="918"/>
      <c r="B324" s="916"/>
    </row>
    <row r="325">
      <c r="A325" s="918"/>
      <c r="B325" s="916"/>
    </row>
    <row r="326">
      <c r="A326" s="918"/>
      <c r="B326" s="916"/>
    </row>
    <row r="327">
      <c r="A327" s="918"/>
      <c r="B327" s="916"/>
    </row>
    <row r="328">
      <c r="A328" s="918"/>
      <c r="B328" s="916"/>
    </row>
    <row r="329">
      <c r="A329" s="918"/>
      <c r="B329" s="916"/>
    </row>
    <row r="330">
      <c r="A330" s="918"/>
      <c r="B330" s="916"/>
    </row>
    <row r="331">
      <c r="A331" s="918"/>
      <c r="B331" s="916"/>
    </row>
    <row r="332">
      <c r="A332" s="918"/>
      <c r="B332" s="916"/>
    </row>
    <row r="333">
      <c r="A333" s="918"/>
      <c r="B333" s="916"/>
    </row>
    <row r="334">
      <c r="A334" s="918"/>
      <c r="B334" s="916"/>
    </row>
    <row r="335">
      <c r="A335" s="918"/>
      <c r="B335" s="916"/>
    </row>
    <row r="336">
      <c r="A336" s="918"/>
      <c r="B336" s="916"/>
    </row>
    <row r="337">
      <c r="A337" s="918"/>
      <c r="B337" s="916"/>
    </row>
    <row r="338">
      <c r="A338" s="918"/>
      <c r="B338" s="916"/>
    </row>
    <row r="339">
      <c r="A339" s="918"/>
      <c r="B339" s="916"/>
    </row>
    <row r="340">
      <c r="A340" s="918"/>
      <c r="B340" s="916"/>
    </row>
    <row r="341">
      <c r="A341" s="918"/>
      <c r="B341" s="916"/>
    </row>
    <row r="342">
      <c r="A342" s="918"/>
      <c r="B342" s="916"/>
    </row>
    <row r="343">
      <c r="A343" s="918"/>
      <c r="B343" s="916"/>
    </row>
    <row r="344">
      <c r="A344" s="918"/>
      <c r="B344" s="916"/>
    </row>
    <row r="345">
      <c r="A345" s="918"/>
      <c r="B345" s="916"/>
    </row>
    <row r="346">
      <c r="A346" s="918"/>
      <c r="B346" s="916"/>
    </row>
    <row r="347">
      <c r="A347" s="918"/>
      <c r="B347" s="916"/>
    </row>
    <row r="348">
      <c r="A348" s="918"/>
      <c r="B348" s="916"/>
    </row>
    <row r="349">
      <c r="A349" s="918"/>
      <c r="B349" s="916"/>
    </row>
    <row r="350">
      <c r="A350" s="918"/>
      <c r="B350" s="916"/>
    </row>
    <row r="351">
      <c r="A351" s="918"/>
      <c r="B351" s="916"/>
    </row>
    <row r="352">
      <c r="A352" s="918"/>
      <c r="B352" s="916"/>
    </row>
    <row r="353">
      <c r="A353" s="918"/>
      <c r="B353" s="916"/>
    </row>
    <row r="354">
      <c r="A354" s="918"/>
      <c r="B354" s="916"/>
    </row>
    <row r="355">
      <c r="A355" s="918"/>
      <c r="B355" s="916"/>
    </row>
    <row r="356">
      <c r="A356" s="918"/>
      <c r="B356" s="916"/>
    </row>
    <row r="357">
      <c r="A357" s="918"/>
      <c r="B357" s="916"/>
    </row>
    <row r="358">
      <c r="A358" s="918"/>
      <c r="B358" s="916"/>
    </row>
    <row r="359">
      <c r="A359" s="918"/>
      <c r="B359" s="916"/>
    </row>
    <row r="360">
      <c r="A360" s="918"/>
      <c r="B360" s="916"/>
    </row>
    <row r="361">
      <c r="A361" s="918"/>
      <c r="B361" s="916"/>
    </row>
    <row r="362">
      <c r="A362" s="918"/>
      <c r="B362" s="916"/>
    </row>
    <row r="363">
      <c r="A363" s="918"/>
      <c r="B363" s="916"/>
    </row>
    <row r="364">
      <c r="A364" s="918"/>
      <c r="B364" s="916"/>
    </row>
    <row r="365">
      <c r="A365" s="918"/>
      <c r="B365" s="916"/>
    </row>
    <row r="366">
      <c r="A366" s="918"/>
      <c r="B366" s="916"/>
    </row>
    <row r="367">
      <c r="A367" s="918"/>
      <c r="B367" s="916"/>
    </row>
    <row r="368">
      <c r="A368" s="918"/>
      <c r="B368" s="916"/>
    </row>
    <row r="369">
      <c r="A369" s="918"/>
      <c r="B369" s="916"/>
    </row>
    <row r="370">
      <c r="A370" s="918"/>
      <c r="B370" s="916"/>
    </row>
    <row r="371">
      <c r="A371" s="918"/>
      <c r="B371" s="916"/>
    </row>
    <row r="372">
      <c r="A372" s="918"/>
      <c r="B372" s="916"/>
    </row>
    <row r="373">
      <c r="A373" s="918"/>
      <c r="B373" s="916"/>
    </row>
    <row r="374">
      <c r="A374" s="918"/>
      <c r="B374" s="916"/>
    </row>
    <row r="375">
      <c r="A375" s="918"/>
      <c r="B375" s="916"/>
    </row>
    <row r="376">
      <c r="A376" s="918"/>
      <c r="B376" s="916"/>
    </row>
    <row r="377">
      <c r="A377" s="918"/>
      <c r="B377" s="916"/>
    </row>
    <row r="378">
      <c r="A378" s="918"/>
      <c r="B378" s="916"/>
    </row>
    <row r="379">
      <c r="A379" s="918"/>
      <c r="B379" s="916"/>
    </row>
    <row r="380">
      <c r="A380" s="918"/>
      <c r="B380" s="916"/>
    </row>
    <row r="381">
      <c r="A381" s="918"/>
      <c r="B381" s="916"/>
    </row>
    <row r="382">
      <c r="A382" s="918"/>
      <c r="B382" s="916"/>
    </row>
    <row r="383">
      <c r="A383" s="918"/>
      <c r="B383" s="916"/>
    </row>
    <row r="384">
      <c r="A384" s="918"/>
      <c r="B384" s="916"/>
    </row>
    <row r="385">
      <c r="A385" s="918"/>
      <c r="B385" s="916"/>
    </row>
    <row r="386">
      <c r="A386" s="918"/>
      <c r="B386" s="916"/>
    </row>
    <row r="387">
      <c r="A387" s="918"/>
      <c r="B387" s="916"/>
    </row>
    <row r="388">
      <c r="A388" s="918"/>
      <c r="B388" s="916"/>
    </row>
    <row r="389">
      <c r="A389" s="918"/>
      <c r="B389" s="916"/>
    </row>
    <row r="390">
      <c r="A390" s="918"/>
      <c r="B390" s="916"/>
    </row>
    <row r="391">
      <c r="A391" s="918"/>
      <c r="B391" s="916"/>
    </row>
    <row r="392">
      <c r="A392" s="918"/>
      <c r="B392" s="916"/>
    </row>
    <row r="393">
      <c r="A393" s="918"/>
      <c r="B393" s="916"/>
    </row>
    <row r="394">
      <c r="A394" s="918"/>
      <c r="B394" s="916"/>
    </row>
    <row r="395">
      <c r="A395" s="918"/>
      <c r="B395" s="916"/>
    </row>
    <row r="396">
      <c r="A396" s="918"/>
      <c r="B396" s="916"/>
    </row>
    <row r="397">
      <c r="A397" s="918"/>
      <c r="B397" s="916"/>
    </row>
    <row r="398">
      <c r="A398" s="918"/>
      <c r="B398" s="916"/>
    </row>
    <row r="399">
      <c r="A399" s="918"/>
      <c r="B399" s="916"/>
    </row>
    <row r="400">
      <c r="A400" s="918"/>
      <c r="B400" s="916"/>
    </row>
    <row r="401">
      <c r="A401" s="918"/>
      <c r="B401" s="916"/>
    </row>
    <row r="402">
      <c r="A402" s="918"/>
      <c r="B402" s="916"/>
    </row>
    <row r="403">
      <c r="A403" s="918"/>
      <c r="B403" s="916"/>
    </row>
    <row r="404">
      <c r="A404" s="918"/>
      <c r="B404" s="916"/>
    </row>
    <row r="405">
      <c r="A405" s="918"/>
      <c r="B405" s="916"/>
    </row>
    <row r="406">
      <c r="A406" s="918"/>
      <c r="B406" s="916"/>
    </row>
    <row r="407">
      <c r="A407" s="918"/>
      <c r="B407" s="916"/>
    </row>
    <row r="408">
      <c r="A408" s="918"/>
      <c r="B408" s="916"/>
    </row>
    <row r="409">
      <c r="A409" s="918"/>
      <c r="B409" s="916"/>
    </row>
    <row r="410">
      <c r="A410" s="918"/>
      <c r="B410" s="916"/>
    </row>
    <row r="411">
      <c r="A411" s="918"/>
      <c r="B411" s="916"/>
    </row>
    <row r="412">
      <c r="A412" s="918"/>
      <c r="B412" s="916"/>
    </row>
    <row r="413">
      <c r="A413" s="918"/>
      <c r="B413" s="916"/>
    </row>
    <row r="414">
      <c r="A414" s="918"/>
      <c r="B414" s="916"/>
    </row>
    <row r="415">
      <c r="A415" s="918"/>
      <c r="B415" s="916"/>
    </row>
    <row r="416">
      <c r="A416" s="918"/>
      <c r="B416" s="916"/>
    </row>
    <row r="417">
      <c r="A417" s="918"/>
      <c r="B417" s="916"/>
    </row>
    <row r="418">
      <c r="A418" s="918"/>
      <c r="B418" s="916"/>
    </row>
    <row r="419">
      <c r="A419" s="918"/>
      <c r="B419" s="916"/>
    </row>
    <row r="420">
      <c r="A420" s="918"/>
      <c r="B420" s="916"/>
    </row>
    <row r="421">
      <c r="A421" s="918"/>
      <c r="B421" s="916"/>
    </row>
    <row r="422">
      <c r="A422" s="918"/>
      <c r="B422" s="916"/>
    </row>
    <row r="423">
      <c r="A423" s="918"/>
      <c r="B423" s="916"/>
    </row>
    <row r="424">
      <c r="A424" s="918"/>
      <c r="B424" s="916"/>
    </row>
    <row r="425">
      <c r="A425" s="918"/>
      <c r="B425" s="916"/>
    </row>
    <row r="426">
      <c r="A426" s="918"/>
      <c r="B426" s="916"/>
    </row>
    <row r="427">
      <c r="A427" s="918"/>
      <c r="B427" s="916"/>
    </row>
    <row r="428">
      <c r="A428" s="918"/>
      <c r="B428" s="916"/>
    </row>
    <row r="429">
      <c r="A429" s="918"/>
      <c r="B429" s="916"/>
    </row>
    <row r="430">
      <c r="A430" s="918"/>
      <c r="B430" s="916"/>
    </row>
    <row r="431">
      <c r="A431" s="918"/>
      <c r="B431" s="916"/>
    </row>
    <row r="432">
      <c r="A432" s="918"/>
      <c r="B432" s="916"/>
    </row>
    <row r="433">
      <c r="A433" s="918"/>
      <c r="B433" s="916"/>
    </row>
    <row r="434">
      <c r="A434" s="918"/>
      <c r="B434" s="916"/>
    </row>
    <row r="435">
      <c r="A435" s="918"/>
      <c r="B435" s="916"/>
    </row>
    <row r="436">
      <c r="A436" s="918"/>
      <c r="B436" s="916"/>
    </row>
    <row r="437">
      <c r="A437" s="918"/>
      <c r="B437" s="916"/>
    </row>
    <row r="438">
      <c r="A438" s="918"/>
      <c r="B438" s="916"/>
    </row>
    <row r="439">
      <c r="A439" s="918"/>
      <c r="B439" s="916"/>
    </row>
    <row r="440">
      <c r="A440" s="918"/>
      <c r="B440" s="916"/>
    </row>
    <row r="441">
      <c r="A441" s="918"/>
      <c r="B441" s="916"/>
    </row>
    <row r="442">
      <c r="A442" s="918"/>
      <c r="B442" s="916"/>
    </row>
    <row r="443">
      <c r="A443" s="918"/>
      <c r="B443" s="916"/>
    </row>
    <row r="444">
      <c r="A444" s="918"/>
      <c r="B444" s="916"/>
    </row>
    <row r="445">
      <c r="A445" s="918"/>
      <c r="B445" s="916"/>
    </row>
    <row r="446">
      <c r="A446" s="918"/>
      <c r="B446" s="916"/>
    </row>
    <row r="447">
      <c r="A447" s="918"/>
      <c r="B447" s="916"/>
    </row>
    <row r="448">
      <c r="A448" s="918"/>
      <c r="B448" s="916"/>
    </row>
    <row r="449">
      <c r="A449" s="918"/>
      <c r="B449" s="916"/>
    </row>
    <row r="450">
      <c r="A450" s="918"/>
      <c r="B450" s="916"/>
    </row>
    <row r="451">
      <c r="A451" s="918"/>
      <c r="B451" s="916"/>
    </row>
    <row r="452">
      <c r="A452" s="918"/>
      <c r="B452" s="916"/>
    </row>
    <row r="453">
      <c r="A453" s="918"/>
      <c r="B453" s="916"/>
    </row>
    <row r="454">
      <c r="A454" s="918"/>
      <c r="B454" s="916"/>
    </row>
    <row r="455">
      <c r="A455" s="918"/>
      <c r="B455" s="916"/>
    </row>
    <row r="456">
      <c r="A456" s="918"/>
      <c r="B456" s="916"/>
    </row>
    <row r="457">
      <c r="A457" s="918"/>
      <c r="B457" s="916"/>
    </row>
    <row r="458">
      <c r="A458" s="918"/>
      <c r="B458" s="916"/>
    </row>
    <row r="459">
      <c r="A459" s="918"/>
      <c r="B459" s="916"/>
    </row>
    <row r="460">
      <c r="A460" s="918"/>
      <c r="B460" s="916"/>
    </row>
    <row r="461">
      <c r="A461" s="918"/>
      <c r="B461" s="916"/>
    </row>
    <row r="462">
      <c r="A462" s="918"/>
      <c r="B462" s="916"/>
    </row>
    <row r="463">
      <c r="A463" s="918"/>
      <c r="B463" s="916"/>
    </row>
    <row r="464">
      <c r="A464" s="918"/>
      <c r="B464" s="916"/>
    </row>
    <row r="465">
      <c r="A465" s="918"/>
      <c r="B465" s="916"/>
    </row>
    <row r="466">
      <c r="A466" s="918"/>
      <c r="B466" s="916"/>
    </row>
    <row r="467">
      <c r="A467" s="918"/>
      <c r="B467" s="916"/>
    </row>
    <row r="468">
      <c r="A468" s="918"/>
      <c r="B468" s="916"/>
    </row>
    <row r="469">
      <c r="A469" s="918"/>
      <c r="B469" s="916"/>
    </row>
    <row r="470">
      <c r="A470" s="918"/>
      <c r="B470" s="916"/>
    </row>
    <row r="471">
      <c r="A471" s="918"/>
      <c r="B471" s="916"/>
    </row>
    <row r="472">
      <c r="A472" s="918"/>
      <c r="B472" s="916"/>
    </row>
    <row r="473">
      <c r="A473" s="918"/>
      <c r="B473" s="916"/>
    </row>
    <row r="474">
      <c r="A474" s="918"/>
      <c r="B474" s="916"/>
    </row>
    <row r="475">
      <c r="A475" s="918"/>
      <c r="B475" s="916"/>
    </row>
    <row r="476">
      <c r="A476" s="918"/>
      <c r="B476" s="916"/>
    </row>
    <row r="477">
      <c r="A477" s="918"/>
      <c r="B477" s="916"/>
    </row>
    <row r="478">
      <c r="A478" s="918"/>
      <c r="B478" s="916"/>
    </row>
    <row r="479">
      <c r="A479" s="918"/>
      <c r="B479" s="916"/>
    </row>
    <row r="480">
      <c r="A480" s="918"/>
      <c r="B480" s="916"/>
    </row>
    <row r="481">
      <c r="A481" s="918"/>
      <c r="B481" s="916"/>
    </row>
    <row r="482">
      <c r="A482" s="918"/>
      <c r="B482" s="916"/>
    </row>
    <row r="483">
      <c r="A483" s="918"/>
      <c r="B483" s="916"/>
    </row>
    <row r="484">
      <c r="A484" s="918"/>
      <c r="B484" s="916"/>
    </row>
    <row r="485">
      <c r="A485" s="918"/>
      <c r="B485" s="916"/>
    </row>
    <row r="486">
      <c r="A486" s="918"/>
      <c r="B486" s="916"/>
    </row>
    <row r="487">
      <c r="A487" s="918"/>
      <c r="B487" s="916"/>
    </row>
    <row r="488">
      <c r="A488" s="918"/>
      <c r="B488" s="916"/>
    </row>
    <row r="489">
      <c r="A489" s="918"/>
      <c r="B489" s="916"/>
    </row>
    <row r="490">
      <c r="A490" s="918"/>
      <c r="B490" s="916"/>
    </row>
    <row r="491">
      <c r="A491" s="918"/>
      <c r="B491" s="916"/>
    </row>
    <row r="492">
      <c r="A492" s="918"/>
      <c r="B492" s="916"/>
    </row>
    <row r="493">
      <c r="A493" s="918"/>
      <c r="B493" s="916"/>
    </row>
    <row r="494">
      <c r="A494" s="918"/>
      <c r="B494" s="916"/>
    </row>
    <row r="495">
      <c r="A495" s="918"/>
      <c r="B495" s="916"/>
    </row>
    <row r="496">
      <c r="A496" s="918"/>
      <c r="B496" s="916"/>
    </row>
    <row r="497">
      <c r="A497" s="918"/>
      <c r="B497" s="916"/>
    </row>
    <row r="498">
      <c r="A498" s="918"/>
      <c r="B498" s="916"/>
    </row>
    <row r="499">
      <c r="A499" s="918"/>
      <c r="B499" s="916"/>
    </row>
    <row r="500">
      <c r="A500" s="918"/>
      <c r="B500" s="916"/>
    </row>
    <row r="501">
      <c r="A501" s="918"/>
      <c r="B501" s="916"/>
    </row>
    <row r="502">
      <c r="A502" s="918"/>
      <c r="B502" s="916"/>
    </row>
    <row r="503">
      <c r="A503" s="918"/>
      <c r="B503" s="916"/>
    </row>
    <row r="504">
      <c r="A504" s="918"/>
      <c r="B504" s="916"/>
    </row>
    <row r="505">
      <c r="A505" s="918"/>
      <c r="B505" s="916"/>
    </row>
    <row r="506">
      <c r="A506" s="918"/>
      <c r="B506" s="916"/>
    </row>
    <row r="507">
      <c r="A507" s="918"/>
      <c r="B507" s="916"/>
    </row>
    <row r="508">
      <c r="A508" s="918"/>
      <c r="B508" s="916"/>
    </row>
    <row r="509">
      <c r="A509" s="918"/>
      <c r="B509" s="916"/>
    </row>
    <row r="510">
      <c r="A510" s="918"/>
      <c r="B510" s="916"/>
    </row>
    <row r="511">
      <c r="A511" s="918"/>
      <c r="B511" s="916"/>
    </row>
    <row r="512">
      <c r="A512" s="918"/>
      <c r="B512" s="916"/>
    </row>
    <row r="513">
      <c r="A513" s="918"/>
      <c r="B513" s="916"/>
    </row>
    <row r="514">
      <c r="A514" s="918"/>
      <c r="B514" s="916"/>
    </row>
    <row r="515">
      <c r="A515" s="918"/>
      <c r="B515" s="916"/>
    </row>
    <row r="516">
      <c r="A516" s="918"/>
      <c r="B516" s="916"/>
    </row>
    <row r="517">
      <c r="A517" s="918"/>
      <c r="B517" s="916"/>
    </row>
    <row r="518">
      <c r="A518" s="918"/>
      <c r="B518" s="916"/>
    </row>
    <row r="519">
      <c r="A519" s="918"/>
      <c r="B519" s="916"/>
    </row>
    <row r="520">
      <c r="A520" s="918"/>
      <c r="B520" s="916"/>
    </row>
    <row r="521">
      <c r="A521" s="918"/>
      <c r="B521" s="916"/>
    </row>
    <row r="522">
      <c r="A522" s="918"/>
      <c r="B522" s="916"/>
    </row>
    <row r="523">
      <c r="A523" s="918"/>
      <c r="B523" s="916"/>
    </row>
    <row r="524">
      <c r="A524" s="918"/>
      <c r="B524" s="916"/>
    </row>
    <row r="525">
      <c r="A525" s="918"/>
      <c r="B525" s="916"/>
    </row>
    <row r="526">
      <c r="A526" s="918"/>
      <c r="B526" s="916"/>
    </row>
    <row r="527">
      <c r="A527" s="918"/>
      <c r="B527" s="916"/>
    </row>
    <row r="528">
      <c r="A528" s="918"/>
      <c r="B528" s="916"/>
    </row>
    <row r="529">
      <c r="A529" s="918"/>
      <c r="B529" s="916"/>
    </row>
    <row r="530">
      <c r="A530" s="918"/>
      <c r="B530" s="916"/>
    </row>
    <row r="531">
      <c r="A531" s="918"/>
      <c r="B531" s="916"/>
    </row>
    <row r="532">
      <c r="A532" s="918"/>
      <c r="B532" s="916"/>
    </row>
    <row r="533">
      <c r="A533" s="918"/>
      <c r="B533" s="916"/>
    </row>
    <row r="534">
      <c r="A534" s="918"/>
      <c r="B534" s="916"/>
    </row>
    <row r="535">
      <c r="A535" s="918"/>
      <c r="B535" s="916"/>
    </row>
    <row r="536">
      <c r="A536" s="918"/>
      <c r="B536" s="916"/>
    </row>
    <row r="537">
      <c r="A537" s="918"/>
      <c r="B537" s="916"/>
    </row>
    <row r="538">
      <c r="A538" s="918"/>
      <c r="B538" s="916"/>
    </row>
    <row r="539">
      <c r="A539" s="918"/>
      <c r="B539" s="916"/>
    </row>
    <row r="540">
      <c r="A540" s="918"/>
      <c r="B540" s="916"/>
    </row>
    <row r="541">
      <c r="A541" s="918"/>
      <c r="B541" s="916"/>
    </row>
    <row r="542">
      <c r="A542" s="918"/>
      <c r="B542" s="916"/>
    </row>
    <row r="543">
      <c r="A543" s="918"/>
      <c r="B543" s="916"/>
    </row>
    <row r="544">
      <c r="A544" s="918"/>
      <c r="B544" s="916"/>
    </row>
    <row r="545">
      <c r="A545" s="918"/>
      <c r="B545" s="916"/>
    </row>
    <row r="546">
      <c r="A546" s="918"/>
      <c r="B546" s="916"/>
    </row>
    <row r="547">
      <c r="A547" s="918"/>
      <c r="B547" s="916"/>
    </row>
    <row r="548">
      <c r="A548" s="918"/>
      <c r="B548" s="916"/>
    </row>
    <row r="549">
      <c r="A549" s="918"/>
      <c r="B549" s="916"/>
    </row>
    <row r="550">
      <c r="A550" s="918"/>
      <c r="B550" s="916"/>
    </row>
    <row r="551">
      <c r="A551" s="918"/>
      <c r="B551" s="916"/>
    </row>
    <row r="552">
      <c r="A552" s="918"/>
      <c r="B552" s="916"/>
    </row>
    <row r="553">
      <c r="A553" s="918"/>
      <c r="B553" s="916"/>
    </row>
    <row r="554">
      <c r="A554" s="918"/>
      <c r="B554" s="916"/>
    </row>
    <row r="555">
      <c r="A555" s="918"/>
      <c r="B555" s="916"/>
    </row>
    <row r="556">
      <c r="A556" s="918"/>
      <c r="B556" s="916"/>
    </row>
    <row r="557">
      <c r="A557" s="918"/>
      <c r="B557" s="916"/>
    </row>
    <row r="558">
      <c r="A558" s="918"/>
      <c r="B558" s="916"/>
    </row>
    <row r="559">
      <c r="A559" s="918"/>
      <c r="B559" s="916"/>
    </row>
    <row r="560">
      <c r="A560" s="918"/>
      <c r="B560" s="916"/>
    </row>
    <row r="561">
      <c r="A561" s="918"/>
      <c r="B561" s="916"/>
    </row>
    <row r="562">
      <c r="A562" s="918"/>
      <c r="B562" s="916"/>
    </row>
    <row r="563">
      <c r="A563" s="918"/>
      <c r="B563" s="916"/>
    </row>
    <row r="564">
      <c r="A564" s="918"/>
      <c r="B564" s="916"/>
    </row>
    <row r="565">
      <c r="A565" s="918"/>
      <c r="B565" s="916"/>
    </row>
    <row r="566">
      <c r="A566" s="918"/>
      <c r="B566" s="916"/>
    </row>
    <row r="567">
      <c r="A567" s="918"/>
      <c r="B567" s="916"/>
    </row>
    <row r="568">
      <c r="A568" s="918"/>
      <c r="B568" s="916"/>
    </row>
    <row r="569">
      <c r="A569" s="918"/>
      <c r="B569" s="916"/>
    </row>
    <row r="570">
      <c r="A570" s="918"/>
      <c r="B570" s="916"/>
    </row>
    <row r="571">
      <c r="A571" s="918"/>
      <c r="B571" s="916"/>
    </row>
    <row r="572">
      <c r="A572" s="918"/>
      <c r="B572" s="916"/>
    </row>
    <row r="573">
      <c r="A573" s="918"/>
      <c r="B573" s="916"/>
    </row>
    <row r="574">
      <c r="A574" s="918"/>
      <c r="B574" s="916"/>
    </row>
    <row r="575">
      <c r="A575" s="918"/>
      <c r="B575" s="916"/>
    </row>
    <row r="576">
      <c r="A576" s="918"/>
      <c r="B576" s="916"/>
    </row>
    <row r="577">
      <c r="A577" s="918"/>
      <c r="B577" s="916"/>
    </row>
    <row r="578">
      <c r="A578" s="918"/>
      <c r="B578" s="916"/>
    </row>
    <row r="579">
      <c r="A579" s="918"/>
      <c r="B579" s="916"/>
    </row>
    <row r="580">
      <c r="A580" s="918"/>
      <c r="B580" s="916"/>
    </row>
    <row r="581">
      <c r="A581" s="918"/>
      <c r="B581" s="916"/>
    </row>
    <row r="582">
      <c r="A582" s="918"/>
      <c r="B582" s="916"/>
    </row>
    <row r="583">
      <c r="A583" s="918"/>
      <c r="B583" s="916"/>
    </row>
    <row r="584">
      <c r="A584" s="918"/>
      <c r="B584" s="916"/>
    </row>
    <row r="585">
      <c r="A585" s="918"/>
      <c r="B585" s="916"/>
    </row>
    <row r="586">
      <c r="A586" s="918"/>
      <c r="B586" s="916"/>
    </row>
    <row r="587">
      <c r="A587" s="918"/>
      <c r="B587" s="916"/>
    </row>
    <row r="588">
      <c r="A588" s="918"/>
      <c r="B588" s="916"/>
    </row>
    <row r="589">
      <c r="A589" s="918"/>
      <c r="B589" s="916"/>
    </row>
    <row r="590">
      <c r="A590" s="918"/>
      <c r="B590" s="916"/>
    </row>
    <row r="591">
      <c r="A591" s="918"/>
      <c r="B591" s="916"/>
    </row>
    <row r="592">
      <c r="A592" s="918"/>
      <c r="B592" s="916"/>
    </row>
    <row r="593">
      <c r="A593" s="918"/>
      <c r="B593" s="916"/>
    </row>
    <row r="594">
      <c r="A594" s="918"/>
      <c r="B594" s="916"/>
    </row>
    <row r="595">
      <c r="A595" s="918"/>
      <c r="B595" s="916"/>
    </row>
    <row r="596">
      <c r="A596" s="918"/>
      <c r="B596" s="916"/>
    </row>
    <row r="597">
      <c r="A597" s="918"/>
      <c r="B597" s="916"/>
    </row>
    <row r="598">
      <c r="A598" s="918"/>
      <c r="B598" s="916"/>
    </row>
    <row r="599">
      <c r="A599" s="918"/>
      <c r="B599" s="916"/>
    </row>
    <row r="600">
      <c r="A600" s="918"/>
      <c r="B600" s="916"/>
    </row>
    <row r="601">
      <c r="A601" s="918"/>
      <c r="B601" s="916"/>
    </row>
    <row r="602">
      <c r="A602" s="918"/>
      <c r="B602" s="916"/>
    </row>
    <row r="603">
      <c r="A603" s="918"/>
      <c r="B603" s="916"/>
    </row>
    <row r="604">
      <c r="A604" s="918"/>
      <c r="B604" s="916"/>
    </row>
    <row r="605">
      <c r="A605" s="918"/>
      <c r="B605" s="916"/>
    </row>
    <row r="606">
      <c r="A606" s="918"/>
      <c r="B606" s="916"/>
    </row>
    <row r="607">
      <c r="A607" s="918"/>
      <c r="B607" s="916"/>
    </row>
    <row r="608">
      <c r="A608" s="918"/>
      <c r="B608" s="916"/>
    </row>
    <row r="609">
      <c r="A609" s="918"/>
      <c r="B609" s="916"/>
    </row>
    <row r="610">
      <c r="A610" s="918"/>
      <c r="B610" s="916"/>
    </row>
    <row r="611">
      <c r="A611" s="918"/>
      <c r="B611" s="916"/>
    </row>
    <row r="612">
      <c r="A612" s="918"/>
      <c r="B612" s="916"/>
    </row>
    <row r="613">
      <c r="A613" s="918"/>
      <c r="B613" s="916"/>
    </row>
    <row r="614">
      <c r="A614" s="918"/>
      <c r="B614" s="916"/>
    </row>
    <row r="615">
      <c r="A615" s="918"/>
      <c r="B615" s="916"/>
    </row>
    <row r="616">
      <c r="A616" s="918"/>
      <c r="B616" s="916"/>
    </row>
    <row r="617">
      <c r="A617" s="918"/>
      <c r="B617" s="916"/>
    </row>
    <row r="618">
      <c r="A618" s="918"/>
      <c r="B618" s="916"/>
    </row>
    <row r="619">
      <c r="A619" s="918"/>
      <c r="B619" s="916"/>
    </row>
    <row r="620">
      <c r="A620" s="918"/>
      <c r="B620" s="916"/>
    </row>
    <row r="621">
      <c r="A621" s="918"/>
      <c r="B621" s="916"/>
    </row>
    <row r="622">
      <c r="A622" s="918"/>
      <c r="B622" s="916"/>
    </row>
    <row r="623">
      <c r="A623" s="918"/>
      <c r="B623" s="916"/>
    </row>
    <row r="624">
      <c r="A624" s="918"/>
      <c r="B624" s="916"/>
    </row>
    <row r="625">
      <c r="A625" s="918"/>
      <c r="B625" s="916"/>
    </row>
    <row r="626">
      <c r="A626" s="918"/>
      <c r="B626" s="916"/>
    </row>
    <row r="627">
      <c r="A627" s="918"/>
      <c r="B627" s="916"/>
    </row>
    <row r="628">
      <c r="A628" s="918"/>
      <c r="B628" s="916"/>
    </row>
    <row r="629">
      <c r="A629" s="918"/>
      <c r="B629" s="916"/>
    </row>
    <row r="630">
      <c r="A630" s="918"/>
      <c r="B630" s="916"/>
    </row>
    <row r="631">
      <c r="A631" s="918"/>
      <c r="B631" s="916"/>
    </row>
    <row r="632">
      <c r="A632" s="918"/>
      <c r="B632" s="916"/>
    </row>
    <row r="633">
      <c r="A633" s="918"/>
      <c r="B633" s="916"/>
    </row>
    <row r="634">
      <c r="A634" s="918"/>
      <c r="B634" s="916"/>
    </row>
    <row r="635">
      <c r="A635" s="918"/>
      <c r="B635" s="916"/>
    </row>
    <row r="636">
      <c r="A636" s="918"/>
      <c r="B636" s="916"/>
    </row>
    <row r="637">
      <c r="A637" s="918"/>
      <c r="B637" s="916"/>
    </row>
    <row r="638">
      <c r="A638" s="918"/>
      <c r="B638" s="916"/>
    </row>
    <row r="639">
      <c r="A639" s="918"/>
      <c r="B639" s="916"/>
    </row>
    <row r="640">
      <c r="A640" s="918"/>
      <c r="B640" s="916"/>
    </row>
    <row r="641">
      <c r="A641" s="918"/>
      <c r="B641" s="916"/>
    </row>
    <row r="642">
      <c r="A642" s="918"/>
      <c r="B642" s="916"/>
    </row>
    <row r="643">
      <c r="A643" s="918"/>
      <c r="B643" s="916"/>
    </row>
    <row r="644">
      <c r="A644" s="918"/>
      <c r="B644" s="916"/>
    </row>
    <row r="645">
      <c r="A645" s="918"/>
      <c r="B645" s="916"/>
    </row>
    <row r="646">
      <c r="A646" s="918"/>
      <c r="B646" s="916"/>
    </row>
    <row r="647">
      <c r="A647" s="918"/>
      <c r="B647" s="916"/>
    </row>
    <row r="648">
      <c r="A648" s="918"/>
      <c r="B648" s="916"/>
    </row>
    <row r="649">
      <c r="A649" s="918"/>
      <c r="B649" s="916"/>
    </row>
    <row r="650">
      <c r="A650" s="918"/>
      <c r="B650" s="916"/>
    </row>
    <row r="651">
      <c r="A651" s="918"/>
      <c r="B651" s="916"/>
    </row>
    <row r="652">
      <c r="A652" s="918"/>
      <c r="B652" s="916"/>
    </row>
    <row r="653">
      <c r="A653" s="918"/>
      <c r="B653" s="916"/>
    </row>
    <row r="654">
      <c r="A654" s="918"/>
      <c r="B654" s="916"/>
    </row>
    <row r="655">
      <c r="A655" s="918"/>
      <c r="B655" s="916"/>
    </row>
    <row r="656">
      <c r="A656" s="918"/>
      <c r="B656" s="916"/>
    </row>
    <row r="657">
      <c r="A657" s="918"/>
      <c r="B657" s="916"/>
    </row>
    <row r="658">
      <c r="A658" s="918"/>
      <c r="B658" s="916"/>
    </row>
    <row r="659">
      <c r="A659" s="918"/>
      <c r="B659" s="916"/>
    </row>
    <row r="660">
      <c r="A660" s="918"/>
      <c r="B660" s="916"/>
    </row>
    <row r="661">
      <c r="A661" s="918"/>
      <c r="B661" s="916"/>
    </row>
    <row r="662">
      <c r="A662" s="918"/>
      <c r="B662" s="916"/>
    </row>
    <row r="663">
      <c r="A663" s="918"/>
      <c r="B663" s="916"/>
    </row>
    <row r="664">
      <c r="A664" s="918"/>
      <c r="B664" s="916"/>
    </row>
    <row r="665">
      <c r="A665" s="918"/>
      <c r="B665" s="916"/>
    </row>
    <row r="666">
      <c r="A666" s="918"/>
      <c r="B666" s="916"/>
    </row>
    <row r="667">
      <c r="A667" s="918"/>
      <c r="B667" s="916"/>
    </row>
    <row r="668">
      <c r="A668" s="918"/>
      <c r="B668" s="916"/>
    </row>
    <row r="669">
      <c r="A669" s="918"/>
      <c r="B669" s="916"/>
    </row>
    <row r="670">
      <c r="A670" s="918"/>
      <c r="B670" s="916"/>
    </row>
    <row r="671">
      <c r="A671" s="918"/>
      <c r="B671" s="916"/>
    </row>
    <row r="672">
      <c r="A672" s="918"/>
      <c r="B672" s="916"/>
    </row>
    <row r="673">
      <c r="A673" s="918"/>
      <c r="B673" s="916"/>
    </row>
    <row r="674">
      <c r="A674" s="918"/>
      <c r="B674" s="916"/>
    </row>
    <row r="675">
      <c r="A675" s="918"/>
      <c r="B675" s="916"/>
    </row>
    <row r="676">
      <c r="A676" s="918"/>
      <c r="B676" s="916"/>
    </row>
    <row r="677">
      <c r="A677" s="918"/>
      <c r="B677" s="916"/>
    </row>
    <row r="678">
      <c r="A678" s="918"/>
      <c r="B678" s="916"/>
    </row>
    <row r="679">
      <c r="A679" s="918"/>
      <c r="B679" s="916"/>
    </row>
    <row r="680">
      <c r="A680" s="918"/>
      <c r="B680" s="916"/>
    </row>
    <row r="681">
      <c r="A681" s="918"/>
      <c r="B681" s="916"/>
    </row>
    <row r="682">
      <c r="A682" s="918"/>
      <c r="B682" s="916"/>
    </row>
    <row r="683">
      <c r="A683" s="918"/>
      <c r="B683" s="916"/>
    </row>
    <row r="684">
      <c r="A684" s="918"/>
      <c r="B684" s="916"/>
    </row>
    <row r="685">
      <c r="A685" s="918"/>
      <c r="B685" s="916"/>
    </row>
    <row r="686">
      <c r="A686" s="918"/>
      <c r="B686" s="916"/>
    </row>
    <row r="687">
      <c r="A687" s="918"/>
      <c r="B687" s="916"/>
    </row>
    <row r="688">
      <c r="A688" s="918"/>
      <c r="B688" s="916"/>
    </row>
    <row r="689">
      <c r="A689" s="918"/>
      <c r="B689" s="916"/>
    </row>
    <row r="690">
      <c r="A690" s="918"/>
      <c r="B690" s="916"/>
    </row>
    <row r="691">
      <c r="A691" s="918"/>
      <c r="B691" s="916"/>
    </row>
    <row r="692">
      <c r="A692" s="918"/>
      <c r="B692" s="916"/>
    </row>
    <row r="693">
      <c r="A693" s="918"/>
      <c r="B693" s="916"/>
    </row>
    <row r="694">
      <c r="A694" s="918"/>
      <c r="B694" s="916"/>
    </row>
    <row r="695">
      <c r="A695" s="918"/>
      <c r="B695" s="916"/>
    </row>
    <row r="696">
      <c r="A696" s="918"/>
      <c r="B696" s="916"/>
    </row>
    <row r="697">
      <c r="A697" s="918"/>
      <c r="B697" s="916"/>
    </row>
    <row r="698">
      <c r="A698" s="918"/>
      <c r="B698" s="916"/>
    </row>
    <row r="699">
      <c r="A699" s="918"/>
      <c r="B699" s="916"/>
    </row>
    <row r="700">
      <c r="A700" s="918"/>
      <c r="B700" s="916"/>
    </row>
    <row r="701">
      <c r="A701" s="918"/>
      <c r="B701" s="916"/>
    </row>
    <row r="702">
      <c r="A702" s="918"/>
      <c r="B702" s="916"/>
    </row>
    <row r="703">
      <c r="A703" s="918"/>
      <c r="B703" s="916"/>
    </row>
    <row r="704">
      <c r="A704" s="918"/>
      <c r="B704" s="916"/>
    </row>
    <row r="705">
      <c r="A705" s="918"/>
      <c r="B705" s="916"/>
    </row>
    <row r="706">
      <c r="A706" s="918"/>
      <c r="B706" s="916"/>
    </row>
    <row r="707">
      <c r="A707" s="918"/>
      <c r="B707" s="916"/>
    </row>
    <row r="708">
      <c r="A708" s="918"/>
      <c r="B708" s="916"/>
    </row>
    <row r="709">
      <c r="A709" s="918"/>
      <c r="B709" s="916"/>
    </row>
    <row r="710">
      <c r="A710" s="918"/>
      <c r="B710" s="916"/>
    </row>
    <row r="711">
      <c r="A711" s="918"/>
      <c r="B711" s="916"/>
    </row>
    <row r="712">
      <c r="A712" s="918"/>
      <c r="B712" s="916"/>
    </row>
    <row r="713">
      <c r="A713" s="918"/>
      <c r="B713" s="916"/>
    </row>
    <row r="714">
      <c r="A714" s="918"/>
      <c r="B714" s="916"/>
    </row>
    <row r="715">
      <c r="A715" s="918"/>
      <c r="B715" s="916"/>
    </row>
    <row r="716">
      <c r="A716" s="918"/>
      <c r="B716" s="916"/>
    </row>
    <row r="717">
      <c r="A717" s="918"/>
      <c r="B717" s="916"/>
    </row>
    <row r="718">
      <c r="A718" s="918"/>
      <c r="B718" s="916"/>
    </row>
    <row r="719">
      <c r="A719" s="918"/>
      <c r="B719" s="916"/>
    </row>
    <row r="720">
      <c r="A720" s="918"/>
      <c r="B720" s="916"/>
    </row>
    <row r="721">
      <c r="A721" s="918"/>
      <c r="B721" s="916"/>
    </row>
    <row r="722">
      <c r="A722" s="918"/>
      <c r="B722" s="916"/>
    </row>
    <row r="723">
      <c r="A723" s="918"/>
      <c r="B723" s="916"/>
    </row>
    <row r="724">
      <c r="A724" s="918"/>
      <c r="B724" s="916"/>
    </row>
    <row r="725">
      <c r="A725" s="918"/>
      <c r="B725" s="916"/>
    </row>
    <row r="726">
      <c r="A726" s="918"/>
      <c r="B726" s="916"/>
    </row>
    <row r="727">
      <c r="A727" s="918"/>
      <c r="B727" s="916"/>
    </row>
    <row r="728">
      <c r="A728" s="918"/>
      <c r="B728" s="916"/>
    </row>
    <row r="729">
      <c r="A729" s="918"/>
      <c r="B729" s="916"/>
    </row>
    <row r="730">
      <c r="A730" s="918"/>
      <c r="B730" s="916"/>
    </row>
    <row r="731">
      <c r="A731" s="918"/>
      <c r="B731" s="916"/>
    </row>
    <row r="732">
      <c r="A732" s="918"/>
      <c r="B732" s="916"/>
    </row>
    <row r="733">
      <c r="A733" s="918"/>
      <c r="B733" s="916"/>
    </row>
    <row r="734">
      <c r="A734" s="918"/>
      <c r="B734" s="916"/>
    </row>
    <row r="735">
      <c r="A735" s="918"/>
      <c r="B735" s="916"/>
    </row>
    <row r="736">
      <c r="A736" s="918"/>
      <c r="B736" s="916"/>
    </row>
    <row r="737">
      <c r="A737" s="918"/>
      <c r="B737" s="916"/>
    </row>
    <row r="738">
      <c r="A738" s="918"/>
      <c r="B738" s="916"/>
    </row>
    <row r="739">
      <c r="A739" s="918"/>
      <c r="B739" s="916"/>
    </row>
    <row r="740">
      <c r="A740" s="918"/>
      <c r="B740" s="916"/>
    </row>
    <row r="741">
      <c r="A741" s="918"/>
      <c r="B741" s="916"/>
    </row>
    <row r="742">
      <c r="A742" s="918"/>
      <c r="B742" s="916"/>
    </row>
    <row r="743">
      <c r="A743" s="918"/>
      <c r="B743" s="916"/>
    </row>
    <row r="744">
      <c r="A744" s="918"/>
      <c r="B744" s="916"/>
    </row>
    <row r="745">
      <c r="A745" s="918"/>
      <c r="B745" s="916"/>
    </row>
    <row r="746">
      <c r="A746" s="918"/>
      <c r="B746" s="916"/>
    </row>
    <row r="747">
      <c r="A747" s="918"/>
      <c r="B747" s="916"/>
    </row>
    <row r="748">
      <c r="A748" s="918"/>
      <c r="B748" s="916"/>
    </row>
    <row r="749">
      <c r="A749" s="918"/>
      <c r="B749" s="916"/>
    </row>
    <row r="750">
      <c r="A750" s="918"/>
      <c r="B750" s="916"/>
    </row>
    <row r="751">
      <c r="A751" s="918"/>
      <c r="B751" s="916"/>
    </row>
    <row r="752">
      <c r="A752" s="918"/>
      <c r="B752" s="916"/>
    </row>
    <row r="753">
      <c r="A753" s="918"/>
      <c r="B753" s="916"/>
    </row>
    <row r="754">
      <c r="A754" s="918"/>
      <c r="B754" s="916"/>
    </row>
    <row r="755">
      <c r="A755" s="918"/>
      <c r="B755" s="916"/>
    </row>
    <row r="756">
      <c r="A756" s="918"/>
      <c r="B756" s="916"/>
    </row>
    <row r="757">
      <c r="A757" s="918"/>
      <c r="B757" s="916"/>
    </row>
    <row r="758">
      <c r="A758" s="918"/>
      <c r="B758" s="916"/>
    </row>
    <row r="759">
      <c r="A759" s="918"/>
      <c r="B759" s="916"/>
    </row>
    <row r="760">
      <c r="A760" s="918"/>
      <c r="B760" s="916"/>
    </row>
    <row r="761">
      <c r="A761" s="918"/>
      <c r="B761" s="916"/>
    </row>
    <row r="762">
      <c r="A762" s="918"/>
      <c r="B762" s="916"/>
    </row>
    <row r="763">
      <c r="A763" s="918"/>
      <c r="B763" s="916"/>
    </row>
    <row r="764">
      <c r="A764" s="918"/>
      <c r="B764" s="916"/>
    </row>
    <row r="765">
      <c r="A765" s="918"/>
      <c r="B765" s="916"/>
    </row>
    <row r="766">
      <c r="A766" s="918"/>
      <c r="B766" s="916"/>
    </row>
    <row r="767">
      <c r="A767" s="918"/>
      <c r="B767" s="916"/>
    </row>
    <row r="768">
      <c r="A768" s="918"/>
      <c r="B768" s="916"/>
    </row>
    <row r="769">
      <c r="A769" s="918"/>
      <c r="B769" s="916"/>
    </row>
    <row r="770">
      <c r="A770" s="918"/>
      <c r="B770" s="916"/>
    </row>
    <row r="771">
      <c r="A771" s="918"/>
      <c r="B771" s="916"/>
    </row>
    <row r="772">
      <c r="A772" s="918"/>
      <c r="B772" s="916"/>
    </row>
    <row r="773">
      <c r="A773" s="918"/>
      <c r="B773" s="916"/>
    </row>
    <row r="774">
      <c r="A774" s="918"/>
      <c r="B774" s="916"/>
    </row>
    <row r="775">
      <c r="A775" s="918"/>
      <c r="B775" s="916"/>
    </row>
    <row r="776">
      <c r="A776" s="918"/>
      <c r="B776" s="916"/>
    </row>
    <row r="777">
      <c r="A777" s="918"/>
      <c r="B777" s="916"/>
    </row>
    <row r="778">
      <c r="A778" s="918"/>
      <c r="B778" s="916"/>
    </row>
    <row r="779">
      <c r="A779" s="918"/>
      <c r="B779" s="916"/>
    </row>
    <row r="780">
      <c r="A780" s="918"/>
      <c r="B780" s="916"/>
    </row>
    <row r="781">
      <c r="A781" s="918"/>
      <c r="B781" s="916"/>
    </row>
    <row r="782">
      <c r="A782" s="918"/>
      <c r="B782" s="916"/>
    </row>
    <row r="783">
      <c r="A783" s="918"/>
      <c r="B783" s="916"/>
    </row>
    <row r="784">
      <c r="A784" s="918"/>
      <c r="B784" s="916"/>
    </row>
    <row r="785">
      <c r="A785" s="918"/>
      <c r="B785" s="916"/>
    </row>
    <row r="786">
      <c r="A786" s="918"/>
      <c r="B786" s="916"/>
    </row>
    <row r="787">
      <c r="A787" s="918"/>
      <c r="B787" s="916"/>
    </row>
    <row r="788">
      <c r="A788" s="918"/>
      <c r="B788" s="916"/>
    </row>
    <row r="789">
      <c r="A789" s="918"/>
      <c r="B789" s="916"/>
    </row>
    <row r="790">
      <c r="A790" s="918"/>
      <c r="B790" s="916"/>
    </row>
    <row r="791">
      <c r="A791" s="918"/>
      <c r="B791" s="916"/>
    </row>
    <row r="792">
      <c r="A792" s="918"/>
      <c r="B792" s="916"/>
    </row>
    <row r="793">
      <c r="A793" s="918"/>
      <c r="B793" s="916"/>
    </row>
    <row r="794">
      <c r="A794" s="918"/>
      <c r="B794" s="916"/>
    </row>
    <row r="795">
      <c r="A795" s="918"/>
      <c r="B795" s="916"/>
    </row>
    <row r="796">
      <c r="A796" s="918"/>
      <c r="B796" s="916"/>
    </row>
    <row r="797">
      <c r="A797" s="918"/>
      <c r="B797" s="916"/>
    </row>
    <row r="798">
      <c r="A798" s="918"/>
      <c r="B798" s="916"/>
    </row>
    <row r="799">
      <c r="A799" s="918"/>
      <c r="B799" s="916"/>
    </row>
    <row r="800">
      <c r="A800" s="918"/>
      <c r="B800" s="916"/>
    </row>
    <row r="801">
      <c r="A801" s="918"/>
      <c r="B801" s="916"/>
    </row>
    <row r="802">
      <c r="A802" s="918"/>
      <c r="B802" s="916"/>
    </row>
    <row r="803">
      <c r="A803" s="918"/>
      <c r="B803" s="916"/>
    </row>
    <row r="804">
      <c r="A804" s="918"/>
      <c r="B804" s="916"/>
    </row>
    <row r="805">
      <c r="A805" s="918"/>
      <c r="B805" s="916"/>
    </row>
    <row r="806">
      <c r="A806" s="918"/>
      <c r="B806" s="916"/>
    </row>
    <row r="807">
      <c r="A807" s="918"/>
      <c r="B807" s="916"/>
    </row>
    <row r="808">
      <c r="A808" s="918"/>
      <c r="B808" s="916"/>
    </row>
    <row r="809">
      <c r="A809" s="918"/>
      <c r="B809" s="916"/>
    </row>
    <row r="810">
      <c r="A810" s="918"/>
      <c r="B810" s="916"/>
    </row>
    <row r="811">
      <c r="A811" s="918"/>
      <c r="B811" s="916"/>
    </row>
    <row r="812">
      <c r="A812" s="918"/>
      <c r="B812" s="916"/>
    </row>
    <row r="813">
      <c r="A813" s="918"/>
      <c r="B813" s="916"/>
    </row>
    <row r="814">
      <c r="A814" s="918"/>
      <c r="B814" s="916"/>
    </row>
    <row r="815">
      <c r="A815" s="918"/>
      <c r="B815" s="916"/>
    </row>
    <row r="816">
      <c r="A816" s="918"/>
      <c r="B816" s="916"/>
    </row>
    <row r="817">
      <c r="A817" s="918"/>
      <c r="B817" s="916"/>
    </row>
    <row r="818">
      <c r="A818" s="918"/>
      <c r="B818" s="916"/>
    </row>
    <row r="819">
      <c r="A819" s="918"/>
      <c r="B819" s="916"/>
    </row>
    <row r="820">
      <c r="A820" s="918"/>
      <c r="B820" s="916"/>
    </row>
    <row r="821">
      <c r="A821" s="918"/>
      <c r="B821" s="916"/>
    </row>
    <row r="822">
      <c r="A822" s="918"/>
      <c r="B822" s="916"/>
    </row>
    <row r="823">
      <c r="A823" s="918"/>
      <c r="B823" s="916"/>
    </row>
    <row r="824">
      <c r="A824" s="918"/>
      <c r="B824" s="916"/>
    </row>
    <row r="825">
      <c r="A825" s="918"/>
      <c r="B825" s="916"/>
    </row>
    <row r="826">
      <c r="A826" s="918"/>
      <c r="B826" s="916"/>
    </row>
    <row r="827">
      <c r="A827" s="918"/>
      <c r="B827" s="916"/>
    </row>
    <row r="828">
      <c r="A828" s="918"/>
      <c r="B828" s="916"/>
    </row>
    <row r="829">
      <c r="A829" s="918"/>
      <c r="B829" s="916"/>
    </row>
    <row r="830">
      <c r="A830" s="918"/>
      <c r="B830" s="916"/>
    </row>
    <row r="831">
      <c r="A831" s="918"/>
      <c r="B831" s="916"/>
    </row>
    <row r="832">
      <c r="A832" s="918"/>
      <c r="B832" s="916"/>
    </row>
    <row r="833">
      <c r="A833" s="918"/>
      <c r="B833" s="916"/>
    </row>
    <row r="834">
      <c r="A834" s="918"/>
      <c r="B834" s="916"/>
    </row>
    <row r="835">
      <c r="A835" s="918"/>
      <c r="B835" s="916"/>
    </row>
    <row r="836">
      <c r="A836" s="918"/>
      <c r="B836" s="916"/>
    </row>
    <row r="837">
      <c r="A837" s="918"/>
      <c r="B837" s="916"/>
    </row>
    <row r="838">
      <c r="A838" s="918"/>
      <c r="B838" s="916"/>
    </row>
    <row r="839">
      <c r="A839" s="918"/>
      <c r="B839" s="916"/>
    </row>
    <row r="840">
      <c r="A840" s="918"/>
      <c r="B840" s="916"/>
    </row>
    <row r="841">
      <c r="A841" s="918"/>
      <c r="B841" s="916"/>
    </row>
    <row r="842">
      <c r="A842" s="918"/>
      <c r="B842" s="916"/>
    </row>
    <row r="843">
      <c r="A843" s="918"/>
      <c r="B843" s="916"/>
    </row>
    <row r="844">
      <c r="A844" s="918"/>
      <c r="B844" s="916"/>
    </row>
    <row r="845">
      <c r="A845" s="918"/>
      <c r="B845" s="916"/>
    </row>
    <row r="846">
      <c r="A846" s="918"/>
      <c r="B846" s="916"/>
    </row>
    <row r="847">
      <c r="A847" s="918"/>
      <c r="B847" s="916"/>
    </row>
    <row r="848">
      <c r="A848" s="918"/>
      <c r="B848" s="916"/>
    </row>
    <row r="849">
      <c r="A849" s="918"/>
      <c r="B849" s="916"/>
    </row>
    <row r="850">
      <c r="A850" s="918"/>
      <c r="B850" s="916"/>
    </row>
    <row r="851">
      <c r="A851" s="918"/>
      <c r="B851" s="916"/>
    </row>
    <row r="852">
      <c r="A852" s="918"/>
      <c r="B852" s="916"/>
    </row>
    <row r="853">
      <c r="A853" s="918"/>
      <c r="B853" s="916"/>
    </row>
    <row r="854">
      <c r="A854" s="918"/>
      <c r="B854" s="916"/>
    </row>
    <row r="855">
      <c r="A855" s="918"/>
      <c r="B855" s="916"/>
    </row>
    <row r="856">
      <c r="A856" s="918"/>
      <c r="B856" s="916"/>
    </row>
    <row r="857">
      <c r="A857" s="918"/>
      <c r="B857" s="916"/>
    </row>
    <row r="858">
      <c r="A858" s="918"/>
      <c r="B858" s="916"/>
    </row>
    <row r="859">
      <c r="A859" s="918"/>
      <c r="B859" s="916"/>
    </row>
    <row r="860">
      <c r="A860" s="918"/>
      <c r="B860" s="916"/>
    </row>
    <row r="861">
      <c r="A861" s="918"/>
      <c r="B861" s="916"/>
    </row>
    <row r="862">
      <c r="A862" s="918"/>
      <c r="B862" s="916"/>
    </row>
    <row r="863">
      <c r="A863" s="918"/>
      <c r="B863" s="916"/>
    </row>
    <row r="864">
      <c r="A864" s="918"/>
      <c r="B864" s="916"/>
    </row>
    <row r="865">
      <c r="A865" s="918"/>
      <c r="B865" s="916"/>
    </row>
    <row r="866">
      <c r="A866" s="918"/>
      <c r="B866" s="916"/>
    </row>
    <row r="867">
      <c r="A867" s="918"/>
      <c r="B867" s="916"/>
    </row>
    <row r="868">
      <c r="A868" s="918"/>
      <c r="B868" s="916"/>
    </row>
    <row r="869">
      <c r="A869" s="918"/>
      <c r="B869" s="916"/>
    </row>
    <row r="870">
      <c r="A870" s="918"/>
      <c r="B870" s="916"/>
    </row>
    <row r="871">
      <c r="A871" s="918"/>
      <c r="B871" s="916"/>
    </row>
    <row r="872">
      <c r="A872" s="918"/>
      <c r="B872" s="916"/>
    </row>
    <row r="873">
      <c r="A873" s="918"/>
      <c r="B873" s="916"/>
    </row>
    <row r="874">
      <c r="A874" s="918"/>
      <c r="B874" s="916"/>
    </row>
    <row r="875">
      <c r="A875" s="918"/>
      <c r="B875" s="916"/>
    </row>
    <row r="876">
      <c r="A876" s="918"/>
      <c r="B876" s="916"/>
    </row>
    <row r="877">
      <c r="A877" s="918"/>
      <c r="B877" s="916"/>
    </row>
    <row r="878">
      <c r="A878" s="918"/>
      <c r="B878" s="916"/>
    </row>
    <row r="879">
      <c r="A879" s="918"/>
      <c r="B879" s="916"/>
    </row>
    <row r="880">
      <c r="A880" s="918"/>
      <c r="B880" s="916"/>
    </row>
    <row r="881">
      <c r="A881" s="918"/>
      <c r="B881" s="916"/>
    </row>
    <row r="882">
      <c r="A882" s="918"/>
      <c r="B882" s="916"/>
    </row>
    <row r="883">
      <c r="A883" s="918"/>
      <c r="B883" s="916"/>
    </row>
    <row r="884">
      <c r="A884" s="918"/>
      <c r="B884" s="916"/>
    </row>
    <row r="885">
      <c r="A885" s="918"/>
      <c r="B885" s="916"/>
    </row>
    <row r="886">
      <c r="A886" s="918"/>
      <c r="B886" s="916"/>
    </row>
    <row r="887">
      <c r="A887" s="918"/>
      <c r="B887" s="916"/>
    </row>
    <row r="888">
      <c r="A888" s="918"/>
      <c r="B888" s="916"/>
    </row>
    <row r="889">
      <c r="A889" s="918"/>
      <c r="B889" s="916"/>
    </row>
    <row r="890">
      <c r="A890" s="918"/>
      <c r="B890" s="916"/>
    </row>
    <row r="891">
      <c r="A891" s="918"/>
      <c r="B891" s="916"/>
    </row>
    <row r="892">
      <c r="A892" s="918"/>
      <c r="B892" s="916"/>
    </row>
    <row r="893">
      <c r="A893" s="918"/>
      <c r="B893" s="916"/>
    </row>
    <row r="894">
      <c r="A894" s="918"/>
      <c r="B894" s="916"/>
    </row>
    <row r="895">
      <c r="A895" s="918"/>
      <c r="B895" s="916"/>
    </row>
    <row r="896">
      <c r="A896" s="918"/>
      <c r="B896" s="916"/>
    </row>
    <row r="897">
      <c r="A897" s="918"/>
      <c r="B897" s="916"/>
    </row>
    <row r="898">
      <c r="A898" s="918"/>
      <c r="B898" s="916"/>
    </row>
    <row r="899">
      <c r="A899" s="918"/>
      <c r="B899" s="916"/>
    </row>
    <row r="900">
      <c r="A900" s="918"/>
      <c r="B900" s="916"/>
    </row>
    <row r="901">
      <c r="A901" s="918"/>
      <c r="B901" s="916"/>
    </row>
    <row r="902">
      <c r="A902" s="918"/>
      <c r="B902" s="916"/>
    </row>
    <row r="903">
      <c r="A903" s="918"/>
      <c r="B903" s="916"/>
    </row>
    <row r="904">
      <c r="A904" s="918"/>
      <c r="B904" s="916"/>
    </row>
    <row r="905">
      <c r="A905" s="918"/>
      <c r="B905" s="916"/>
    </row>
    <row r="906">
      <c r="A906" s="918"/>
      <c r="B906" s="916"/>
    </row>
    <row r="907">
      <c r="A907" s="918"/>
      <c r="B907" s="916"/>
    </row>
    <row r="908">
      <c r="A908" s="918"/>
      <c r="B908" s="916"/>
    </row>
    <row r="909">
      <c r="A909" s="918"/>
      <c r="B909" s="916"/>
    </row>
    <row r="910">
      <c r="A910" s="918"/>
      <c r="B910" s="916"/>
    </row>
    <row r="911">
      <c r="A911" s="918"/>
      <c r="B911" s="916"/>
    </row>
    <row r="912">
      <c r="A912" s="918"/>
      <c r="B912" s="916"/>
    </row>
    <row r="913">
      <c r="A913" s="918"/>
      <c r="B913" s="916"/>
    </row>
    <row r="914">
      <c r="A914" s="918"/>
      <c r="B914" s="916"/>
    </row>
    <row r="915">
      <c r="A915" s="918"/>
      <c r="B915" s="916"/>
    </row>
    <row r="916">
      <c r="A916" s="918"/>
      <c r="B916" s="916"/>
    </row>
    <row r="917">
      <c r="A917" s="918"/>
      <c r="B917" s="916"/>
    </row>
    <row r="918">
      <c r="A918" s="918"/>
      <c r="B918" s="916"/>
    </row>
    <row r="919">
      <c r="A919" s="918"/>
      <c r="B919" s="916"/>
    </row>
    <row r="920">
      <c r="A920" s="918"/>
      <c r="B920" s="916"/>
    </row>
    <row r="921">
      <c r="A921" s="918"/>
      <c r="B921" s="916"/>
    </row>
    <row r="922">
      <c r="A922" s="918"/>
      <c r="B922" s="916"/>
    </row>
    <row r="923">
      <c r="A923" s="918"/>
      <c r="B923" s="916"/>
    </row>
    <row r="924">
      <c r="A924" s="918"/>
      <c r="B924" s="916"/>
    </row>
    <row r="925">
      <c r="A925" s="918"/>
      <c r="B925" s="916"/>
    </row>
    <row r="926">
      <c r="A926" s="918"/>
      <c r="B926" s="916"/>
    </row>
    <row r="927">
      <c r="A927" s="918"/>
      <c r="B927" s="916"/>
    </row>
    <row r="928">
      <c r="A928" s="918"/>
      <c r="B928" s="916"/>
    </row>
    <row r="929">
      <c r="A929" s="918"/>
      <c r="B929" s="916"/>
    </row>
    <row r="930">
      <c r="A930" s="918"/>
      <c r="B930" s="916"/>
    </row>
    <row r="931">
      <c r="A931" s="918"/>
      <c r="B931" s="916"/>
    </row>
    <row r="932">
      <c r="A932" s="918"/>
      <c r="B932" s="916"/>
    </row>
    <row r="933">
      <c r="A933" s="918"/>
      <c r="B933" s="916"/>
    </row>
    <row r="934">
      <c r="A934" s="918"/>
      <c r="B934" s="916"/>
    </row>
    <row r="935">
      <c r="A935" s="918"/>
      <c r="B935" s="916"/>
    </row>
    <row r="936">
      <c r="A936" s="918"/>
      <c r="B936" s="916"/>
    </row>
    <row r="937">
      <c r="A937" s="918"/>
      <c r="B937" s="916"/>
    </row>
    <row r="938">
      <c r="A938" s="918"/>
      <c r="B938" s="916"/>
    </row>
    <row r="939">
      <c r="A939" s="918"/>
      <c r="B939" s="916"/>
    </row>
    <row r="940">
      <c r="A940" s="918"/>
      <c r="B940" s="916"/>
    </row>
    <row r="941">
      <c r="A941" s="918"/>
      <c r="B941" s="916"/>
    </row>
    <row r="942">
      <c r="A942" s="918"/>
      <c r="B942" s="916"/>
    </row>
    <row r="943">
      <c r="A943" s="918"/>
      <c r="B943" s="916"/>
    </row>
    <row r="944">
      <c r="A944" s="918"/>
      <c r="B944" s="916"/>
    </row>
    <row r="945">
      <c r="A945" s="918"/>
      <c r="B945" s="916"/>
    </row>
    <row r="946">
      <c r="A946" s="918"/>
      <c r="B946" s="916"/>
    </row>
    <row r="947">
      <c r="A947" s="918"/>
      <c r="B947" s="916"/>
    </row>
    <row r="948">
      <c r="A948" s="918"/>
      <c r="B948" s="916"/>
    </row>
    <row r="949">
      <c r="A949" s="918"/>
      <c r="B949" s="916"/>
    </row>
    <row r="950">
      <c r="A950" s="918"/>
      <c r="B950" s="916"/>
    </row>
    <row r="951">
      <c r="A951" s="918"/>
      <c r="B951" s="916"/>
    </row>
    <row r="952">
      <c r="A952" s="918"/>
      <c r="B952" s="916"/>
    </row>
    <row r="953">
      <c r="A953" s="918"/>
      <c r="B953" s="916"/>
    </row>
    <row r="954">
      <c r="A954" s="918"/>
      <c r="B954" s="916"/>
    </row>
    <row r="955">
      <c r="A955" s="918"/>
      <c r="B955" s="916"/>
    </row>
    <row r="956">
      <c r="A956" s="918"/>
      <c r="B956" s="916"/>
    </row>
    <row r="957">
      <c r="A957" s="918"/>
      <c r="B957" s="916"/>
    </row>
    <row r="958">
      <c r="A958" s="918"/>
      <c r="B958" s="916"/>
    </row>
    <row r="959">
      <c r="A959" s="918"/>
      <c r="B959" s="916"/>
    </row>
    <row r="960">
      <c r="A960" s="918"/>
      <c r="B960" s="916"/>
    </row>
    <row r="961">
      <c r="A961" s="918"/>
      <c r="B961" s="916"/>
    </row>
    <row r="962">
      <c r="A962" s="918"/>
      <c r="B962" s="916"/>
    </row>
    <row r="963">
      <c r="A963" s="918"/>
      <c r="B963" s="916"/>
    </row>
    <row r="964">
      <c r="A964" s="918"/>
      <c r="B964" s="916"/>
    </row>
    <row r="965">
      <c r="A965" s="918"/>
      <c r="B965" s="916"/>
    </row>
    <row r="966">
      <c r="A966" s="918"/>
      <c r="B966" s="916"/>
    </row>
    <row r="967">
      <c r="A967" s="918"/>
      <c r="B967" s="916"/>
    </row>
    <row r="968">
      <c r="A968" s="918"/>
      <c r="B968" s="916"/>
    </row>
    <row r="969">
      <c r="A969" s="918"/>
      <c r="B969" s="916"/>
    </row>
    <row r="970">
      <c r="A970" s="918"/>
      <c r="B970" s="916"/>
    </row>
    <row r="971">
      <c r="A971" s="918"/>
      <c r="B971" s="916"/>
    </row>
    <row r="972">
      <c r="A972" s="918"/>
      <c r="B972" s="916"/>
    </row>
    <row r="973">
      <c r="A973" s="918"/>
      <c r="B973" s="916"/>
    </row>
    <row r="974">
      <c r="A974" s="918"/>
      <c r="B974" s="916"/>
    </row>
    <row r="975">
      <c r="A975" s="918"/>
      <c r="B975" s="916"/>
    </row>
    <row r="976">
      <c r="A976" s="918"/>
      <c r="B976" s="916"/>
    </row>
    <row r="977">
      <c r="A977" s="918"/>
      <c r="B977" s="916"/>
    </row>
    <row r="978">
      <c r="A978" s="918"/>
      <c r="B978" s="916"/>
    </row>
    <row r="979">
      <c r="A979" s="918"/>
      <c r="B979" s="916"/>
    </row>
    <row r="980">
      <c r="A980" s="918"/>
      <c r="B980" s="916"/>
    </row>
    <row r="981">
      <c r="A981" s="918"/>
      <c r="B981" s="916"/>
    </row>
    <row r="982">
      <c r="A982" s="918"/>
      <c r="B982" s="916"/>
    </row>
    <row r="983">
      <c r="A983" s="918"/>
      <c r="B983" s="916"/>
    </row>
    <row r="984">
      <c r="A984" s="918"/>
      <c r="B984" s="916"/>
    </row>
    <row r="985">
      <c r="A985" s="918"/>
      <c r="B985" s="916"/>
    </row>
    <row r="986">
      <c r="A986" s="918"/>
      <c r="B986" s="916"/>
    </row>
    <row r="987">
      <c r="A987" s="918"/>
      <c r="B987" s="916"/>
    </row>
    <row r="988">
      <c r="A988" s="918"/>
      <c r="B988" s="916"/>
    </row>
    <row r="989">
      <c r="A989" s="918"/>
      <c r="B989" s="916"/>
    </row>
    <row r="990">
      <c r="A990" s="918"/>
      <c r="B990" s="916"/>
    </row>
    <row r="991">
      <c r="A991" s="918"/>
      <c r="B991" s="916"/>
    </row>
    <row r="992">
      <c r="A992" s="918"/>
      <c r="B992" s="916"/>
    </row>
    <row r="993">
      <c r="A993" s="918"/>
      <c r="B993" s="916"/>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42.0"/>
  </cols>
  <sheetData>
    <row r="1">
      <c r="A1" s="920" t="s">
        <v>1465</v>
      </c>
      <c r="B1" s="920" t="s">
        <v>1466</v>
      </c>
      <c r="C1" s="921" t="s">
        <v>1467</v>
      </c>
      <c r="D1" s="922"/>
      <c r="E1" s="922"/>
      <c r="F1" s="922"/>
      <c r="G1" s="922"/>
      <c r="H1" s="922"/>
      <c r="I1" s="922"/>
      <c r="J1" s="922"/>
      <c r="K1" s="923"/>
    </row>
    <row r="2">
      <c r="A2" s="920">
        <v>1.0</v>
      </c>
      <c r="B2" s="924" t="s">
        <v>13</v>
      </c>
      <c r="C2" s="925" t="s">
        <v>15</v>
      </c>
      <c r="D2" s="926"/>
      <c r="E2" s="927"/>
      <c r="F2" s="927"/>
      <c r="G2" s="927"/>
      <c r="H2" s="927"/>
      <c r="I2" s="927"/>
      <c r="J2" s="927"/>
      <c r="K2" s="927"/>
    </row>
    <row r="3">
      <c r="A3" s="920">
        <v>2.0</v>
      </c>
      <c r="B3" s="924" t="s">
        <v>16</v>
      </c>
      <c r="C3" s="925" t="s">
        <v>17</v>
      </c>
      <c r="D3" s="926"/>
      <c r="E3" s="927"/>
      <c r="F3" s="927"/>
      <c r="G3" s="927"/>
      <c r="H3" s="927"/>
      <c r="I3" s="927"/>
      <c r="J3" s="927"/>
      <c r="K3" s="927"/>
    </row>
    <row r="4">
      <c r="A4" s="920">
        <v>3.0</v>
      </c>
      <c r="B4" s="928" t="s">
        <v>18</v>
      </c>
      <c r="C4" s="925" t="s">
        <v>19</v>
      </c>
      <c r="D4" s="926"/>
      <c r="E4" s="927"/>
      <c r="F4" s="927"/>
      <c r="G4" s="927"/>
      <c r="H4" s="927"/>
      <c r="I4" s="927"/>
      <c r="J4" s="927"/>
      <c r="K4" s="927"/>
    </row>
    <row r="5">
      <c r="A5" s="920">
        <v>4.0</v>
      </c>
      <c r="B5" s="928" t="s">
        <v>23</v>
      </c>
      <c r="C5" s="925" t="s">
        <v>24</v>
      </c>
      <c r="D5" s="926"/>
      <c r="E5" s="927"/>
      <c r="F5" s="927"/>
      <c r="G5" s="927"/>
      <c r="H5" s="927"/>
      <c r="I5" s="927"/>
      <c r="J5" s="927"/>
      <c r="K5" s="927"/>
    </row>
    <row r="6">
      <c r="A6" s="929">
        <v>5.0</v>
      </c>
      <c r="B6" s="929" t="s">
        <v>1468</v>
      </c>
      <c r="C6" s="930" t="s">
        <v>1469</v>
      </c>
      <c r="D6" s="930" t="s">
        <v>276</v>
      </c>
      <c r="E6" s="930" t="s">
        <v>1470</v>
      </c>
      <c r="F6" s="930" t="s">
        <v>1471</v>
      </c>
      <c r="G6" s="930" t="s">
        <v>1472</v>
      </c>
      <c r="H6" s="930"/>
      <c r="I6" s="930"/>
      <c r="J6" s="927"/>
      <c r="K6" s="927"/>
    </row>
    <row r="7">
      <c r="A7" s="927"/>
      <c r="B7" s="927"/>
      <c r="C7" s="931" t="s">
        <v>252</v>
      </c>
      <c r="D7" s="931" t="s">
        <v>277</v>
      </c>
      <c r="E7" s="931" t="s">
        <v>295</v>
      </c>
      <c r="F7" s="931" t="s">
        <v>309</v>
      </c>
      <c r="G7" s="931" t="s">
        <v>321</v>
      </c>
      <c r="H7" s="927"/>
      <c r="I7" s="927"/>
      <c r="J7" s="927"/>
      <c r="K7" s="927"/>
    </row>
    <row r="8">
      <c r="A8" s="930">
        <v>6.0</v>
      </c>
      <c r="B8" s="930" t="s">
        <v>1473</v>
      </c>
      <c r="C8" s="932" t="s">
        <v>1474</v>
      </c>
      <c r="D8" s="932" t="s">
        <v>1475</v>
      </c>
      <c r="E8" s="929" t="s">
        <v>1476</v>
      </c>
      <c r="F8" s="929" t="s">
        <v>1477</v>
      </c>
      <c r="G8" s="927"/>
      <c r="H8" s="927"/>
      <c r="I8" s="927"/>
      <c r="J8" s="927"/>
      <c r="K8" s="927"/>
    </row>
    <row r="9">
      <c r="A9" s="927"/>
      <c r="B9" s="927"/>
      <c r="C9" s="933" t="s">
        <v>273</v>
      </c>
      <c r="D9" s="934" t="s">
        <v>280</v>
      </c>
      <c r="E9" s="933" t="s">
        <v>297</v>
      </c>
      <c r="F9" s="933" t="s">
        <v>311</v>
      </c>
      <c r="G9" s="927"/>
      <c r="H9" s="927"/>
      <c r="I9" s="927"/>
      <c r="J9" s="927"/>
      <c r="K9" s="927"/>
    </row>
    <row r="10">
      <c r="A10" s="929">
        <v>7.0</v>
      </c>
      <c r="B10" s="929" t="s">
        <v>1478</v>
      </c>
      <c r="C10" s="927"/>
      <c r="D10" s="927"/>
      <c r="E10" s="927"/>
      <c r="F10" s="927"/>
      <c r="G10" s="927"/>
      <c r="H10" s="927"/>
      <c r="I10" s="927"/>
      <c r="J10" s="927"/>
      <c r="K10" s="927"/>
    </row>
    <row r="11">
      <c r="A11" s="927"/>
      <c r="B11" s="927"/>
      <c r="C11" s="935" t="s">
        <v>1479</v>
      </c>
      <c r="D11" s="935" t="s">
        <v>1480</v>
      </c>
      <c r="E11" s="936"/>
      <c r="F11" s="937" t="s">
        <v>275</v>
      </c>
      <c r="G11" s="938" t="s">
        <v>1481</v>
      </c>
      <c r="H11" s="935" t="s">
        <v>1482</v>
      </c>
      <c r="I11" s="938" t="s">
        <v>1483</v>
      </c>
      <c r="J11" s="938" t="s">
        <v>1484</v>
      </c>
      <c r="K11" s="939" t="s">
        <v>1485</v>
      </c>
    </row>
    <row r="12">
      <c r="K12" s="15"/>
    </row>
  </sheetData>
  <mergeCells count="1">
    <mergeCell ref="C1:K1"/>
  </mergeCells>
  <hyperlinks>
    <hyperlink r:id="rId1" ref="C2"/>
    <hyperlink r:id="rId2" ref="C3"/>
    <hyperlink r:id="rId3" ref="C4"/>
    <hyperlink r:id="rId4" ref="C5"/>
    <hyperlink r:id="rId5" ref="C7"/>
    <hyperlink r:id="rId6" ref="D7"/>
    <hyperlink r:id="rId7" ref="E7"/>
    <hyperlink r:id="rId8" ref="F7"/>
    <hyperlink r:id="rId9" ref="G7"/>
    <hyperlink r:id="rId10" ref="C9"/>
    <hyperlink r:id="rId11" ref="D9"/>
    <hyperlink r:id="rId12" ref="E9"/>
    <hyperlink r:id="rId13" ref="F9"/>
    <hyperlink r:id="rId14" ref="C11"/>
    <hyperlink r:id="rId15" ref="D11"/>
    <hyperlink r:id="rId16" ref="F11"/>
    <hyperlink r:id="rId17" ref="H11"/>
    <hyperlink r:id="rId18" ref="K11"/>
  </hyperlinks>
  <drawing r:id="rId19"/>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5.63"/>
    <col customWidth="1" min="2" max="2" width="52.0"/>
    <col customWidth="1" min="3" max="3" width="41.88"/>
    <col customWidth="1" min="4" max="4" width="17.0"/>
    <col customWidth="1" min="5" max="5" width="24.25"/>
  </cols>
  <sheetData>
    <row r="1">
      <c r="A1" s="940" t="s">
        <v>1486</v>
      </c>
      <c r="B1" s="940" t="s">
        <v>1487</v>
      </c>
      <c r="C1" s="940" t="s">
        <v>1488</v>
      </c>
      <c r="D1" s="940" t="s">
        <v>1489</v>
      </c>
      <c r="E1" s="18" t="s">
        <v>1490</v>
      </c>
      <c r="F1" s="941"/>
      <c r="G1" s="941"/>
      <c r="H1" s="941"/>
      <c r="I1" s="941"/>
      <c r="J1" s="941"/>
      <c r="K1" s="941"/>
      <c r="L1" s="941"/>
      <c r="M1" s="941"/>
      <c r="N1" s="941"/>
      <c r="O1" s="941"/>
      <c r="P1" s="941"/>
      <c r="Q1" s="941"/>
      <c r="R1" s="941"/>
      <c r="S1" s="941"/>
      <c r="T1" s="941"/>
      <c r="U1" s="941"/>
      <c r="V1" s="941"/>
      <c r="W1" s="941"/>
      <c r="X1" s="941"/>
      <c r="Y1" s="941"/>
      <c r="Z1" s="941"/>
      <c r="AA1" s="941"/>
    </row>
    <row r="2">
      <c r="A2" s="940">
        <v>1.0</v>
      </c>
      <c r="B2" s="942" t="s">
        <v>1365</v>
      </c>
      <c r="C2" s="943" t="s">
        <v>1491</v>
      </c>
      <c r="D2" s="942" t="s">
        <v>1492</v>
      </c>
      <c r="E2" s="940" t="s">
        <v>1493</v>
      </c>
      <c r="F2" s="941"/>
      <c r="G2" s="941"/>
      <c r="H2" s="941"/>
      <c r="I2" s="941"/>
      <c r="J2" s="941"/>
      <c r="K2" s="941"/>
      <c r="L2" s="941"/>
      <c r="M2" s="941"/>
      <c r="N2" s="941"/>
      <c r="O2" s="941"/>
      <c r="P2" s="941"/>
      <c r="Q2" s="941"/>
      <c r="R2" s="941"/>
      <c r="S2" s="941"/>
      <c r="T2" s="941"/>
      <c r="U2" s="941"/>
      <c r="V2" s="941"/>
      <c r="W2" s="941"/>
      <c r="X2" s="941"/>
      <c r="Y2" s="941"/>
      <c r="Z2" s="941"/>
      <c r="AA2" s="941"/>
    </row>
    <row r="3">
      <c r="A3" s="940">
        <v>2.0</v>
      </c>
      <c r="B3" s="942" t="s">
        <v>1494</v>
      </c>
      <c r="C3" s="943" t="s">
        <v>1495</v>
      </c>
      <c r="D3" s="942" t="s">
        <v>1496</v>
      </c>
      <c r="E3" s="944"/>
      <c r="F3" s="941"/>
      <c r="G3" s="941"/>
      <c r="H3" s="941"/>
      <c r="I3" s="941"/>
      <c r="J3" s="941"/>
      <c r="K3" s="941"/>
      <c r="L3" s="941"/>
      <c r="M3" s="941"/>
      <c r="N3" s="941"/>
      <c r="O3" s="941"/>
      <c r="P3" s="941"/>
      <c r="Q3" s="941"/>
      <c r="R3" s="941"/>
      <c r="S3" s="941"/>
      <c r="T3" s="941"/>
      <c r="U3" s="941"/>
      <c r="V3" s="941"/>
      <c r="W3" s="941"/>
      <c r="X3" s="941"/>
      <c r="Y3" s="941"/>
      <c r="Z3" s="941"/>
      <c r="AA3" s="941"/>
    </row>
    <row r="4">
      <c r="A4" s="940">
        <v>3.0</v>
      </c>
      <c r="B4" s="942" t="s">
        <v>1497</v>
      </c>
      <c r="C4" s="943" t="s">
        <v>1498</v>
      </c>
      <c r="D4" s="942" t="s">
        <v>1492</v>
      </c>
      <c r="E4" s="944"/>
      <c r="F4" s="941"/>
      <c r="G4" s="945"/>
      <c r="H4" s="945"/>
      <c r="I4" s="945"/>
      <c r="J4" s="941"/>
      <c r="K4" s="941"/>
      <c r="L4" s="941"/>
      <c r="M4" s="941"/>
      <c r="N4" s="941"/>
      <c r="O4" s="941"/>
      <c r="P4" s="941"/>
      <c r="Q4" s="941"/>
      <c r="R4" s="941"/>
      <c r="S4" s="941"/>
      <c r="T4" s="941"/>
      <c r="U4" s="941"/>
      <c r="V4" s="941"/>
      <c r="W4" s="941"/>
      <c r="X4" s="941"/>
      <c r="Y4" s="941"/>
      <c r="Z4" s="941"/>
      <c r="AA4" s="941"/>
    </row>
    <row r="5">
      <c r="A5" s="940">
        <v>4.0</v>
      </c>
      <c r="B5" s="942" t="s">
        <v>1499</v>
      </c>
      <c r="C5" s="943" t="s">
        <v>1500</v>
      </c>
      <c r="D5" s="942" t="s">
        <v>1496</v>
      </c>
      <c r="E5" s="944"/>
      <c r="F5" s="941"/>
      <c r="G5" s="941"/>
      <c r="H5" s="941"/>
      <c r="I5" s="941"/>
      <c r="J5" s="941"/>
      <c r="K5" s="941"/>
      <c r="L5" s="941"/>
      <c r="M5" s="941"/>
      <c r="N5" s="941"/>
      <c r="O5" s="941"/>
      <c r="P5" s="941"/>
      <c r="Q5" s="941"/>
      <c r="R5" s="941"/>
      <c r="S5" s="941"/>
      <c r="T5" s="941"/>
      <c r="U5" s="941"/>
      <c r="V5" s="941"/>
      <c r="W5" s="941"/>
      <c r="X5" s="941"/>
      <c r="Y5" s="941"/>
      <c r="Z5" s="941"/>
      <c r="AA5" s="941"/>
    </row>
    <row r="6">
      <c r="A6" s="940">
        <v>5.0</v>
      </c>
      <c r="B6" s="942" t="s">
        <v>1501</v>
      </c>
      <c r="C6" s="943" t="s">
        <v>1502</v>
      </c>
      <c r="D6" s="942" t="s">
        <v>1496</v>
      </c>
      <c r="E6" s="944"/>
      <c r="F6" s="941"/>
      <c r="G6" s="941"/>
      <c r="H6" s="941"/>
      <c r="I6" s="941"/>
      <c r="J6" s="941"/>
      <c r="K6" s="941"/>
      <c r="L6" s="941"/>
      <c r="M6" s="941"/>
      <c r="N6" s="941"/>
      <c r="O6" s="941"/>
      <c r="P6" s="941"/>
      <c r="Q6" s="941"/>
      <c r="R6" s="941"/>
      <c r="S6" s="941"/>
      <c r="T6" s="941"/>
      <c r="U6" s="941"/>
      <c r="V6" s="941"/>
      <c r="W6" s="941"/>
      <c r="X6" s="941"/>
      <c r="Y6" s="941"/>
      <c r="Z6" s="941"/>
      <c r="AA6" s="941"/>
    </row>
    <row r="7">
      <c r="A7" s="940">
        <v>6.0</v>
      </c>
      <c r="B7" s="942" t="s">
        <v>1503</v>
      </c>
      <c r="C7" s="943" t="s">
        <v>1504</v>
      </c>
      <c r="D7" s="942" t="s">
        <v>1492</v>
      </c>
      <c r="E7" s="944"/>
      <c r="F7" s="941"/>
      <c r="G7" s="941"/>
      <c r="H7" s="941"/>
      <c r="I7" s="941"/>
      <c r="J7" s="941"/>
      <c r="K7" s="941"/>
      <c r="L7" s="941"/>
      <c r="M7" s="941"/>
      <c r="N7" s="941"/>
      <c r="O7" s="941"/>
      <c r="P7" s="941"/>
      <c r="Q7" s="941"/>
      <c r="R7" s="941"/>
      <c r="S7" s="941"/>
      <c r="T7" s="941"/>
      <c r="U7" s="941"/>
      <c r="V7" s="941"/>
      <c r="W7" s="941"/>
      <c r="X7" s="941"/>
      <c r="Y7" s="941"/>
      <c r="Z7" s="941"/>
      <c r="AA7" s="941"/>
    </row>
    <row r="8">
      <c r="A8" s="940">
        <v>7.0</v>
      </c>
      <c r="B8" s="942" t="s">
        <v>1505</v>
      </c>
      <c r="C8" s="943" t="s">
        <v>1506</v>
      </c>
      <c r="D8" s="942" t="s">
        <v>1496</v>
      </c>
      <c r="E8" s="944"/>
      <c r="F8" s="941"/>
      <c r="G8" s="941"/>
      <c r="H8" s="941"/>
      <c r="I8" s="941"/>
      <c r="J8" s="941"/>
      <c r="K8" s="941"/>
      <c r="L8" s="941"/>
      <c r="M8" s="941"/>
      <c r="N8" s="941"/>
      <c r="O8" s="941"/>
      <c r="P8" s="941"/>
      <c r="Q8" s="941"/>
      <c r="R8" s="941"/>
      <c r="S8" s="941"/>
      <c r="T8" s="941"/>
      <c r="U8" s="941"/>
      <c r="V8" s="941"/>
      <c r="W8" s="941"/>
      <c r="X8" s="941"/>
      <c r="Y8" s="941"/>
      <c r="Z8" s="941"/>
      <c r="AA8" s="941"/>
    </row>
    <row r="9">
      <c r="A9" s="940">
        <v>8.0</v>
      </c>
      <c r="B9" s="942" t="s">
        <v>1507</v>
      </c>
      <c r="C9" s="943" t="s">
        <v>1508</v>
      </c>
      <c r="D9" s="942" t="s">
        <v>1496</v>
      </c>
      <c r="E9" s="944"/>
      <c r="F9" s="941"/>
      <c r="G9" s="941"/>
      <c r="H9" s="941"/>
      <c r="I9" s="941"/>
      <c r="J9" s="941"/>
      <c r="K9" s="941"/>
      <c r="L9" s="941"/>
      <c r="M9" s="941"/>
      <c r="N9" s="941"/>
      <c r="O9" s="941"/>
      <c r="P9" s="941"/>
      <c r="Q9" s="941"/>
      <c r="R9" s="941"/>
      <c r="S9" s="941"/>
      <c r="T9" s="941"/>
      <c r="U9" s="941"/>
      <c r="V9" s="941"/>
      <c r="W9" s="941"/>
      <c r="X9" s="941"/>
      <c r="Y9" s="941"/>
      <c r="Z9" s="941"/>
      <c r="AA9" s="941"/>
    </row>
    <row r="10">
      <c r="A10" s="940">
        <v>9.0</v>
      </c>
      <c r="B10" s="942" t="s">
        <v>1509</v>
      </c>
      <c r="C10" s="943" t="s">
        <v>1510</v>
      </c>
      <c r="D10" s="942" t="s">
        <v>1496</v>
      </c>
      <c r="E10" s="944"/>
      <c r="F10" s="941"/>
      <c r="G10" s="941"/>
      <c r="H10" s="941"/>
      <c r="I10" s="941"/>
      <c r="J10" s="941"/>
      <c r="K10" s="941"/>
      <c r="L10" s="941"/>
      <c r="M10" s="941"/>
      <c r="N10" s="941"/>
      <c r="O10" s="941"/>
      <c r="P10" s="941"/>
      <c r="Q10" s="941"/>
      <c r="R10" s="941"/>
      <c r="S10" s="941"/>
      <c r="T10" s="941"/>
      <c r="U10" s="941"/>
      <c r="V10" s="941"/>
      <c r="W10" s="941"/>
      <c r="X10" s="941"/>
      <c r="Y10" s="941"/>
      <c r="Z10" s="941"/>
      <c r="AA10" s="941"/>
    </row>
    <row r="11">
      <c r="A11" s="940">
        <v>10.0</v>
      </c>
      <c r="B11" s="942" t="s">
        <v>1511</v>
      </c>
      <c r="C11" s="943" t="s">
        <v>1512</v>
      </c>
      <c r="D11" s="942" t="s">
        <v>1496</v>
      </c>
      <c r="E11" s="944"/>
      <c r="F11" s="941"/>
      <c r="G11" s="941"/>
      <c r="H11" s="941"/>
      <c r="I11" s="941"/>
      <c r="J11" s="941"/>
      <c r="K11" s="941"/>
      <c r="L11" s="941"/>
      <c r="M11" s="941"/>
      <c r="N11" s="941"/>
      <c r="O11" s="941"/>
      <c r="P11" s="941"/>
      <c r="Q11" s="941"/>
      <c r="R11" s="941"/>
      <c r="S11" s="941"/>
      <c r="T11" s="941"/>
      <c r="U11" s="941"/>
      <c r="V11" s="941"/>
      <c r="W11" s="941"/>
      <c r="X11" s="941"/>
      <c r="Y11" s="941"/>
      <c r="Z11" s="941"/>
      <c r="AA11" s="941"/>
    </row>
    <row r="12">
      <c r="A12" s="940">
        <v>11.0</v>
      </c>
      <c r="B12" s="942" t="s">
        <v>1513</v>
      </c>
      <c r="C12" s="943" t="s">
        <v>1514</v>
      </c>
      <c r="D12" s="942" t="s">
        <v>1496</v>
      </c>
      <c r="E12" s="944"/>
      <c r="F12" s="941"/>
      <c r="G12" s="941"/>
      <c r="H12" s="941"/>
      <c r="I12" s="941"/>
      <c r="J12" s="941"/>
      <c r="K12" s="941"/>
      <c r="L12" s="941"/>
      <c r="M12" s="941"/>
      <c r="N12" s="941"/>
      <c r="O12" s="941"/>
      <c r="P12" s="941"/>
      <c r="Q12" s="941"/>
      <c r="R12" s="941"/>
      <c r="S12" s="941"/>
      <c r="T12" s="941"/>
      <c r="U12" s="941"/>
      <c r="V12" s="941"/>
      <c r="W12" s="941"/>
      <c r="X12" s="941"/>
      <c r="Y12" s="941"/>
      <c r="Z12" s="941"/>
      <c r="AA12" s="941"/>
    </row>
    <row r="13">
      <c r="A13" s="940">
        <v>12.0</v>
      </c>
      <c r="B13" s="942" t="s">
        <v>1515</v>
      </c>
      <c r="C13" s="943" t="s">
        <v>1516</v>
      </c>
      <c r="D13" s="942" t="s">
        <v>1496</v>
      </c>
      <c r="E13" s="944"/>
      <c r="F13" s="941"/>
      <c r="G13" s="941"/>
      <c r="H13" s="941"/>
      <c r="I13" s="941"/>
      <c r="J13" s="941"/>
      <c r="K13" s="941"/>
      <c r="L13" s="941"/>
      <c r="M13" s="941"/>
      <c r="N13" s="941"/>
      <c r="O13" s="941"/>
      <c r="P13" s="941"/>
      <c r="Q13" s="941"/>
      <c r="R13" s="941"/>
      <c r="S13" s="941"/>
      <c r="T13" s="941"/>
      <c r="U13" s="941"/>
      <c r="V13" s="941"/>
      <c r="W13" s="941"/>
      <c r="X13" s="941"/>
      <c r="Y13" s="941"/>
      <c r="Z13" s="941"/>
      <c r="AA13" s="941"/>
    </row>
    <row r="14">
      <c r="A14" s="940">
        <v>13.0</v>
      </c>
      <c r="B14" s="942" t="s">
        <v>1517</v>
      </c>
      <c r="C14" s="943" t="s">
        <v>1518</v>
      </c>
      <c r="D14" s="942" t="s">
        <v>1496</v>
      </c>
      <c r="E14" s="944"/>
      <c r="F14" s="941"/>
      <c r="G14" s="941"/>
      <c r="H14" s="941"/>
      <c r="I14" s="941"/>
      <c r="J14" s="941"/>
      <c r="K14" s="941"/>
      <c r="L14" s="941"/>
      <c r="M14" s="941"/>
      <c r="N14" s="941"/>
      <c r="O14" s="941"/>
      <c r="P14" s="941"/>
      <c r="Q14" s="941"/>
      <c r="R14" s="941"/>
      <c r="S14" s="941"/>
      <c r="T14" s="941"/>
      <c r="U14" s="941"/>
      <c r="V14" s="941"/>
      <c r="W14" s="941"/>
      <c r="X14" s="941"/>
      <c r="Y14" s="941"/>
      <c r="Z14" s="941"/>
      <c r="AA14" s="941"/>
    </row>
    <row r="15">
      <c r="A15" s="940">
        <v>14.0</v>
      </c>
      <c r="B15" s="942" t="s">
        <v>1519</v>
      </c>
      <c r="C15" s="943" t="s">
        <v>1520</v>
      </c>
      <c r="D15" s="942" t="s">
        <v>1496</v>
      </c>
      <c r="E15" s="944"/>
      <c r="F15" s="941"/>
      <c r="G15" s="941"/>
      <c r="H15" s="941"/>
      <c r="I15" s="941"/>
      <c r="J15" s="941"/>
      <c r="K15" s="941"/>
      <c r="L15" s="941"/>
      <c r="M15" s="941"/>
      <c r="N15" s="941"/>
      <c r="O15" s="941"/>
      <c r="P15" s="941"/>
      <c r="Q15" s="941"/>
      <c r="R15" s="941"/>
      <c r="S15" s="941"/>
      <c r="T15" s="941"/>
      <c r="U15" s="941"/>
      <c r="V15" s="941"/>
      <c r="W15" s="941"/>
      <c r="X15" s="941"/>
      <c r="Y15" s="941"/>
      <c r="Z15" s="941"/>
      <c r="AA15" s="941"/>
    </row>
    <row r="16">
      <c r="A16" s="940">
        <v>15.0</v>
      </c>
      <c r="B16" s="942" t="s">
        <v>1521</v>
      </c>
      <c r="C16" s="943" t="s">
        <v>1522</v>
      </c>
      <c r="D16" s="942" t="s">
        <v>1496</v>
      </c>
      <c r="E16" s="944"/>
      <c r="F16" s="941"/>
      <c r="G16" s="941"/>
      <c r="H16" s="941"/>
      <c r="I16" s="941"/>
      <c r="J16" s="941"/>
      <c r="K16" s="941"/>
      <c r="L16" s="941"/>
      <c r="M16" s="941"/>
      <c r="N16" s="941"/>
      <c r="O16" s="941"/>
      <c r="P16" s="941"/>
      <c r="Q16" s="941"/>
      <c r="R16" s="941"/>
      <c r="S16" s="941"/>
      <c r="T16" s="941"/>
      <c r="U16" s="941"/>
      <c r="V16" s="941"/>
      <c r="W16" s="941"/>
      <c r="X16" s="941"/>
      <c r="Y16" s="941"/>
      <c r="Z16" s="941"/>
      <c r="AA16" s="941"/>
    </row>
    <row r="17">
      <c r="A17" s="940">
        <v>16.0</v>
      </c>
      <c r="B17" s="942" t="s">
        <v>1523</v>
      </c>
      <c r="C17" s="943" t="s">
        <v>1524</v>
      </c>
      <c r="D17" s="942" t="s">
        <v>1496</v>
      </c>
      <c r="E17" s="944"/>
      <c r="F17" s="941"/>
      <c r="G17" s="941"/>
      <c r="H17" s="941"/>
      <c r="I17" s="941"/>
      <c r="J17" s="941"/>
      <c r="K17" s="941"/>
      <c r="L17" s="941"/>
      <c r="M17" s="941"/>
      <c r="N17" s="941"/>
      <c r="O17" s="941"/>
      <c r="P17" s="941"/>
      <c r="Q17" s="941"/>
      <c r="R17" s="941"/>
      <c r="S17" s="941"/>
      <c r="T17" s="941"/>
      <c r="U17" s="941"/>
      <c r="V17" s="941"/>
      <c r="W17" s="941"/>
      <c r="X17" s="941"/>
      <c r="Y17" s="941"/>
      <c r="Z17" s="941"/>
      <c r="AA17" s="941"/>
    </row>
    <row r="18">
      <c r="A18" s="940">
        <v>17.0</v>
      </c>
      <c r="B18" s="942" t="s">
        <v>1525</v>
      </c>
      <c r="C18" s="943" t="s">
        <v>1526</v>
      </c>
      <c r="D18" s="942" t="s">
        <v>1496</v>
      </c>
      <c r="E18" s="944"/>
      <c r="F18" s="941"/>
      <c r="G18" s="941"/>
      <c r="H18" s="941"/>
      <c r="I18" s="941"/>
      <c r="J18" s="941"/>
      <c r="K18" s="941"/>
      <c r="L18" s="941"/>
      <c r="M18" s="941"/>
      <c r="N18" s="941"/>
      <c r="O18" s="941"/>
      <c r="P18" s="941"/>
      <c r="Q18" s="941"/>
      <c r="R18" s="941"/>
      <c r="S18" s="941"/>
      <c r="T18" s="941"/>
      <c r="U18" s="941"/>
      <c r="V18" s="941"/>
      <c r="W18" s="941"/>
      <c r="X18" s="941"/>
      <c r="Y18" s="941"/>
      <c r="Z18" s="941"/>
      <c r="AA18" s="941"/>
    </row>
    <row r="19">
      <c r="A19" s="940">
        <v>18.0</v>
      </c>
      <c r="B19" s="942" t="s">
        <v>1527</v>
      </c>
      <c r="C19" s="943" t="s">
        <v>1528</v>
      </c>
      <c r="D19" s="942" t="s">
        <v>1496</v>
      </c>
      <c r="E19" s="944"/>
      <c r="F19" s="941"/>
      <c r="G19" s="941"/>
      <c r="H19" s="941"/>
      <c r="I19" s="941"/>
      <c r="J19" s="941"/>
      <c r="K19" s="941"/>
      <c r="L19" s="941"/>
      <c r="M19" s="941"/>
      <c r="N19" s="941"/>
      <c r="O19" s="941"/>
      <c r="P19" s="941"/>
      <c r="Q19" s="941"/>
      <c r="R19" s="941"/>
      <c r="S19" s="941"/>
      <c r="T19" s="941"/>
      <c r="U19" s="941"/>
      <c r="V19" s="941"/>
      <c r="W19" s="941"/>
      <c r="X19" s="941"/>
      <c r="Y19" s="941"/>
      <c r="Z19" s="941"/>
      <c r="AA19" s="941"/>
    </row>
    <row r="20">
      <c r="A20" s="940">
        <v>19.0</v>
      </c>
      <c r="B20" s="942" t="s">
        <v>1529</v>
      </c>
      <c r="C20" s="943" t="s">
        <v>1530</v>
      </c>
      <c r="D20" s="942" t="s">
        <v>1496</v>
      </c>
      <c r="E20" s="944"/>
      <c r="F20" s="941"/>
      <c r="G20" s="941"/>
      <c r="H20" s="941"/>
      <c r="I20" s="941"/>
      <c r="J20" s="941"/>
      <c r="K20" s="941"/>
      <c r="L20" s="941"/>
      <c r="M20" s="941"/>
      <c r="N20" s="941"/>
      <c r="O20" s="941"/>
      <c r="P20" s="941"/>
      <c r="Q20" s="941"/>
      <c r="R20" s="941"/>
      <c r="S20" s="941"/>
      <c r="T20" s="941"/>
      <c r="U20" s="941"/>
      <c r="V20" s="941"/>
      <c r="W20" s="941"/>
      <c r="X20" s="941"/>
      <c r="Y20" s="941"/>
      <c r="Z20" s="941"/>
      <c r="AA20" s="941"/>
    </row>
    <row r="21">
      <c r="A21" s="940">
        <v>20.0</v>
      </c>
      <c r="B21" s="942" t="s">
        <v>1531</v>
      </c>
      <c r="C21" s="943" t="s">
        <v>1532</v>
      </c>
      <c r="D21" s="942" t="s">
        <v>1492</v>
      </c>
      <c r="E21" s="944"/>
      <c r="F21" s="941"/>
      <c r="G21" s="941"/>
      <c r="H21" s="941"/>
      <c r="I21" s="941"/>
      <c r="J21" s="941"/>
      <c r="K21" s="941"/>
      <c r="L21" s="941"/>
      <c r="M21" s="941"/>
      <c r="N21" s="941"/>
      <c r="O21" s="941"/>
      <c r="P21" s="941"/>
      <c r="Q21" s="941"/>
      <c r="R21" s="941"/>
      <c r="S21" s="941"/>
      <c r="T21" s="941"/>
      <c r="U21" s="941"/>
      <c r="V21" s="941"/>
      <c r="W21" s="941"/>
      <c r="X21" s="941"/>
      <c r="Y21" s="941"/>
      <c r="Z21" s="941"/>
      <c r="AA21" s="941"/>
    </row>
    <row r="22">
      <c r="A22" s="940">
        <v>21.0</v>
      </c>
      <c r="B22" s="942" t="s">
        <v>1533</v>
      </c>
      <c r="C22" s="943" t="s">
        <v>1534</v>
      </c>
      <c r="D22" s="942" t="s">
        <v>1496</v>
      </c>
      <c r="E22" s="944"/>
      <c r="F22" s="941"/>
      <c r="G22" s="941"/>
      <c r="H22" s="941"/>
      <c r="I22" s="941"/>
      <c r="J22" s="941"/>
      <c r="K22" s="941"/>
      <c r="L22" s="941"/>
      <c r="M22" s="941"/>
      <c r="N22" s="941"/>
      <c r="O22" s="941"/>
      <c r="P22" s="941"/>
      <c r="Q22" s="941"/>
      <c r="R22" s="941"/>
      <c r="S22" s="941"/>
      <c r="T22" s="941"/>
      <c r="U22" s="941"/>
      <c r="V22" s="941"/>
      <c r="W22" s="941"/>
      <c r="X22" s="941"/>
      <c r="Y22" s="941"/>
      <c r="Z22" s="941"/>
      <c r="AA22" s="941"/>
    </row>
    <row r="23">
      <c r="A23" s="940">
        <v>22.0</v>
      </c>
      <c r="B23" s="942" t="s">
        <v>1535</v>
      </c>
      <c r="C23" s="943" t="s">
        <v>1536</v>
      </c>
      <c r="D23" s="942" t="s">
        <v>1496</v>
      </c>
      <c r="E23" s="944"/>
      <c r="F23" s="941"/>
      <c r="G23" s="941"/>
      <c r="H23" s="941"/>
      <c r="I23" s="941"/>
      <c r="J23" s="941"/>
      <c r="K23" s="941"/>
      <c r="L23" s="941"/>
      <c r="M23" s="941"/>
      <c r="N23" s="941"/>
      <c r="O23" s="941"/>
      <c r="P23" s="941"/>
      <c r="Q23" s="941"/>
      <c r="R23" s="941"/>
      <c r="S23" s="941"/>
      <c r="T23" s="941"/>
      <c r="U23" s="941"/>
      <c r="V23" s="941"/>
      <c r="W23" s="941"/>
      <c r="X23" s="941"/>
      <c r="Y23" s="941"/>
      <c r="Z23" s="941"/>
      <c r="AA23" s="941"/>
    </row>
    <row r="24">
      <c r="A24" s="940">
        <v>23.0</v>
      </c>
      <c r="B24" s="942" t="s">
        <v>1537</v>
      </c>
      <c r="C24" s="943" t="s">
        <v>1538</v>
      </c>
      <c r="D24" s="942" t="s">
        <v>1492</v>
      </c>
      <c r="E24" s="944"/>
      <c r="F24" s="941"/>
      <c r="G24" s="941"/>
      <c r="H24" s="941"/>
      <c r="I24" s="941"/>
      <c r="J24" s="941"/>
      <c r="K24" s="941"/>
      <c r="L24" s="941"/>
      <c r="M24" s="941"/>
      <c r="N24" s="941"/>
      <c r="O24" s="941"/>
      <c r="P24" s="941"/>
      <c r="Q24" s="941"/>
      <c r="R24" s="941"/>
      <c r="S24" s="941"/>
      <c r="T24" s="941"/>
      <c r="U24" s="941"/>
      <c r="V24" s="941"/>
      <c r="W24" s="941"/>
      <c r="X24" s="941"/>
      <c r="Y24" s="941"/>
      <c r="Z24" s="941"/>
      <c r="AA24" s="941"/>
    </row>
    <row r="25">
      <c r="A25" s="940">
        <v>24.0</v>
      </c>
      <c r="B25" s="942" t="s">
        <v>1539</v>
      </c>
      <c r="C25" s="943" t="s">
        <v>1540</v>
      </c>
      <c r="D25" s="942" t="s">
        <v>1496</v>
      </c>
      <c r="E25" s="944"/>
      <c r="F25" s="941"/>
      <c r="G25" s="941"/>
      <c r="H25" s="941"/>
      <c r="I25" s="941"/>
      <c r="J25" s="941"/>
      <c r="K25" s="941"/>
      <c r="L25" s="941"/>
      <c r="M25" s="941"/>
      <c r="N25" s="941"/>
      <c r="O25" s="941"/>
      <c r="P25" s="941"/>
      <c r="Q25" s="941"/>
      <c r="R25" s="941"/>
      <c r="S25" s="941"/>
      <c r="T25" s="941"/>
      <c r="U25" s="941"/>
      <c r="V25" s="941"/>
      <c r="W25" s="941"/>
      <c r="X25" s="941"/>
      <c r="Y25" s="941"/>
      <c r="Z25" s="941"/>
      <c r="AA25" s="941"/>
    </row>
    <row r="26">
      <c r="A26" s="940">
        <v>25.0</v>
      </c>
      <c r="B26" s="942" t="s">
        <v>1541</v>
      </c>
      <c r="C26" s="943" t="s">
        <v>1542</v>
      </c>
      <c r="D26" s="942" t="s">
        <v>1496</v>
      </c>
      <c r="E26" s="944"/>
      <c r="F26" s="941"/>
      <c r="G26" s="941"/>
      <c r="H26" s="941"/>
      <c r="I26" s="941"/>
      <c r="J26" s="941"/>
      <c r="K26" s="941"/>
      <c r="L26" s="941"/>
      <c r="M26" s="941"/>
      <c r="N26" s="941"/>
      <c r="O26" s="941"/>
      <c r="P26" s="941"/>
      <c r="Q26" s="941"/>
      <c r="R26" s="941"/>
      <c r="S26" s="941"/>
      <c r="T26" s="941"/>
      <c r="U26" s="941"/>
      <c r="V26" s="941"/>
      <c r="W26" s="941"/>
      <c r="X26" s="941"/>
      <c r="Y26" s="941"/>
      <c r="Z26" s="941"/>
      <c r="AA26" s="941"/>
    </row>
    <row r="27">
      <c r="A27" s="940">
        <v>26.0</v>
      </c>
      <c r="B27" s="942" t="s">
        <v>1543</v>
      </c>
      <c r="C27" s="943" t="s">
        <v>1544</v>
      </c>
      <c r="D27" s="942" t="s">
        <v>1496</v>
      </c>
      <c r="E27" s="944"/>
      <c r="F27" s="941"/>
      <c r="G27" s="941"/>
      <c r="H27" s="941"/>
      <c r="I27" s="941"/>
      <c r="J27" s="941"/>
      <c r="K27" s="941"/>
      <c r="L27" s="941"/>
      <c r="M27" s="941"/>
      <c r="N27" s="941"/>
      <c r="O27" s="941"/>
      <c r="P27" s="941"/>
      <c r="Q27" s="941"/>
      <c r="R27" s="941"/>
      <c r="S27" s="941"/>
      <c r="T27" s="941"/>
      <c r="U27" s="941"/>
      <c r="V27" s="941"/>
      <c r="W27" s="941"/>
      <c r="X27" s="941"/>
      <c r="Y27" s="941"/>
      <c r="Z27" s="941"/>
      <c r="AA27" s="941"/>
    </row>
    <row r="28">
      <c r="A28" s="940">
        <v>27.0</v>
      </c>
      <c r="B28" s="942" t="s">
        <v>1545</v>
      </c>
      <c r="C28" s="943" t="s">
        <v>1546</v>
      </c>
      <c r="D28" s="942" t="s">
        <v>1496</v>
      </c>
      <c r="E28" s="944"/>
      <c r="F28" s="941"/>
      <c r="G28" s="941"/>
      <c r="H28" s="941"/>
      <c r="I28" s="941"/>
      <c r="J28" s="941"/>
      <c r="K28" s="941"/>
      <c r="L28" s="941"/>
      <c r="M28" s="941"/>
      <c r="N28" s="941"/>
      <c r="O28" s="941"/>
      <c r="P28" s="941"/>
      <c r="Q28" s="941"/>
      <c r="R28" s="941"/>
      <c r="S28" s="941"/>
      <c r="T28" s="941"/>
      <c r="U28" s="941"/>
      <c r="V28" s="941"/>
      <c r="W28" s="941"/>
      <c r="X28" s="941"/>
      <c r="Y28" s="941"/>
      <c r="Z28" s="941"/>
      <c r="AA28" s="941"/>
    </row>
    <row r="29">
      <c r="A29" s="940">
        <v>28.0</v>
      </c>
      <c r="B29" s="942" t="s">
        <v>1547</v>
      </c>
      <c r="C29" s="943" t="s">
        <v>1548</v>
      </c>
      <c r="D29" s="942" t="s">
        <v>1496</v>
      </c>
      <c r="E29" s="944"/>
      <c r="F29" s="941"/>
      <c r="G29" s="941"/>
      <c r="H29" s="941"/>
      <c r="I29" s="941"/>
      <c r="J29" s="941"/>
      <c r="K29" s="941"/>
      <c r="L29" s="941"/>
      <c r="M29" s="941"/>
      <c r="N29" s="941"/>
      <c r="O29" s="941"/>
      <c r="P29" s="941"/>
      <c r="Q29" s="941"/>
      <c r="R29" s="941"/>
      <c r="S29" s="941"/>
      <c r="T29" s="941"/>
      <c r="U29" s="941"/>
      <c r="V29" s="941"/>
      <c r="W29" s="941"/>
      <c r="X29" s="941"/>
      <c r="Y29" s="941"/>
      <c r="Z29" s="941"/>
      <c r="AA29" s="941"/>
    </row>
    <row r="30">
      <c r="A30" s="940">
        <v>29.0</v>
      </c>
      <c r="B30" s="942" t="s">
        <v>1549</v>
      </c>
      <c r="C30" s="943" t="s">
        <v>1550</v>
      </c>
      <c r="D30" s="942" t="s">
        <v>1496</v>
      </c>
      <c r="E30" s="944"/>
      <c r="F30" s="941"/>
      <c r="G30" s="941"/>
      <c r="H30" s="941"/>
      <c r="I30" s="941"/>
      <c r="J30" s="941"/>
      <c r="K30" s="941"/>
      <c r="L30" s="941"/>
      <c r="M30" s="941"/>
      <c r="N30" s="941"/>
      <c r="O30" s="941"/>
      <c r="P30" s="941"/>
      <c r="Q30" s="941"/>
      <c r="R30" s="941"/>
      <c r="S30" s="941"/>
      <c r="T30" s="941"/>
      <c r="U30" s="941"/>
      <c r="V30" s="941"/>
      <c r="W30" s="941"/>
      <c r="X30" s="941"/>
      <c r="Y30" s="941"/>
      <c r="Z30" s="941"/>
      <c r="AA30" s="941"/>
    </row>
    <row r="31">
      <c r="A31" s="940">
        <v>30.0</v>
      </c>
      <c r="B31" s="942" t="s">
        <v>1551</v>
      </c>
      <c r="C31" s="943" t="s">
        <v>1552</v>
      </c>
      <c r="D31" s="942" t="s">
        <v>1496</v>
      </c>
      <c r="E31" s="944"/>
      <c r="F31" s="941"/>
      <c r="G31" s="941"/>
      <c r="H31" s="941"/>
      <c r="I31" s="941"/>
      <c r="J31" s="941"/>
      <c r="K31" s="941"/>
      <c r="L31" s="941"/>
      <c r="M31" s="941"/>
      <c r="N31" s="941"/>
      <c r="O31" s="941"/>
      <c r="P31" s="941"/>
      <c r="Q31" s="941"/>
      <c r="R31" s="941"/>
      <c r="S31" s="941"/>
      <c r="T31" s="941"/>
      <c r="U31" s="941"/>
      <c r="V31" s="941"/>
      <c r="W31" s="941"/>
      <c r="X31" s="941"/>
      <c r="Y31" s="941"/>
      <c r="Z31" s="941"/>
      <c r="AA31" s="941"/>
    </row>
    <row r="32">
      <c r="A32" s="940">
        <v>31.0</v>
      </c>
      <c r="B32" s="942" t="s">
        <v>1553</v>
      </c>
      <c r="C32" s="943" t="s">
        <v>1554</v>
      </c>
      <c r="D32" s="942" t="s">
        <v>1496</v>
      </c>
      <c r="E32" s="944"/>
      <c r="F32" s="941"/>
      <c r="G32" s="941"/>
      <c r="H32" s="941"/>
      <c r="I32" s="941"/>
      <c r="J32" s="941"/>
      <c r="K32" s="941"/>
      <c r="L32" s="941"/>
      <c r="M32" s="941"/>
      <c r="N32" s="941"/>
      <c r="O32" s="941"/>
      <c r="P32" s="941"/>
      <c r="Q32" s="941"/>
      <c r="R32" s="941"/>
      <c r="S32" s="941"/>
      <c r="T32" s="941"/>
      <c r="U32" s="941"/>
      <c r="V32" s="941"/>
      <c r="W32" s="941"/>
      <c r="X32" s="941"/>
      <c r="Y32" s="941"/>
      <c r="Z32" s="941"/>
      <c r="AA32" s="941"/>
    </row>
    <row r="33">
      <c r="A33" s="940">
        <v>32.0</v>
      </c>
      <c r="B33" s="942" t="s">
        <v>1555</v>
      </c>
      <c r="C33" s="943" t="s">
        <v>1556</v>
      </c>
      <c r="D33" s="942" t="s">
        <v>1492</v>
      </c>
      <c r="E33" s="944"/>
      <c r="F33" s="941"/>
      <c r="G33" s="941"/>
      <c r="H33" s="941"/>
      <c r="I33" s="941"/>
      <c r="J33" s="941"/>
      <c r="K33" s="941"/>
      <c r="L33" s="941"/>
      <c r="M33" s="941"/>
      <c r="N33" s="941"/>
      <c r="O33" s="941"/>
      <c r="P33" s="941"/>
      <c r="Q33" s="941"/>
      <c r="R33" s="941"/>
      <c r="S33" s="941"/>
      <c r="T33" s="941"/>
      <c r="U33" s="941"/>
      <c r="V33" s="941"/>
      <c r="W33" s="941"/>
      <c r="X33" s="941"/>
      <c r="Y33" s="941"/>
      <c r="Z33" s="941"/>
      <c r="AA33" s="941"/>
    </row>
    <row r="34">
      <c r="A34" s="940">
        <v>33.0</v>
      </c>
      <c r="B34" s="942" t="s">
        <v>1557</v>
      </c>
      <c r="C34" s="943" t="s">
        <v>1558</v>
      </c>
      <c r="D34" s="942" t="s">
        <v>1492</v>
      </c>
      <c r="E34" s="944"/>
      <c r="F34" s="941"/>
      <c r="G34" s="941"/>
      <c r="H34" s="941"/>
      <c r="I34" s="941"/>
      <c r="J34" s="941"/>
      <c r="K34" s="941"/>
      <c r="L34" s="941"/>
      <c r="M34" s="941"/>
      <c r="N34" s="941"/>
      <c r="O34" s="941"/>
      <c r="P34" s="941"/>
      <c r="Q34" s="941"/>
      <c r="R34" s="941"/>
      <c r="S34" s="941"/>
      <c r="T34" s="941"/>
      <c r="U34" s="941"/>
      <c r="V34" s="941"/>
      <c r="W34" s="941"/>
      <c r="X34" s="941"/>
      <c r="Y34" s="941"/>
      <c r="Z34" s="941"/>
      <c r="AA34" s="941"/>
    </row>
    <row r="35">
      <c r="A35" s="940">
        <v>34.0</v>
      </c>
      <c r="B35" s="942" t="s">
        <v>1559</v>
      </c>
      <c r="C35" s="943" t="s">
        <v>1560</v>
      </c>
      <c r="D35" s="942" t="s">
        <v>1492</v>
      </c>
      <c r="E35" s="944"/>
      <c r="F35" s="941"/>
      <c r="G35" s="941"/>
      <c r="H35" s="941"/>
      <c r="I35" s="941"/>
      <c r="J35" s="941"/>
      <c r="K35" s="941"/>
      <c r="L35" s="941"/>
      <c r="M35" s="941"/>
      <c r="N35" s="941"/>
      <c r="O35" s="941"/>
      <c r="P35" s="941"/>
      <c r="Q35" s="941"/>
      <c r="R35" s="941"/>
      <c r="S35" s="941"/>
      <c r="T35" s="941"/>
      <c r="U35" s="941"/>
      <c r="V35" s="941"/>
      <c r="W35" s="941"/>
      <c r="X35" s="941"/>
      <c r="Y35" s="941"/>
      <c r="Z35" s="941"/>
      <c r="AA35" s="941"/>
    </row>
    <row r="36">
      <c r="A36" s="940">
        <v>35.0</v>
      </c>
      <c r="B36" s="942" t="s">
        <v>1561</v>
      </c>
      <c r="C36" s="943" t="s">
        <v>1562</v>
      </c>
      <c r="D36" s="942" t="s">
        <v>1496</v>
      </c>
      <c r="E36" s="944"/>
      <c r="F36" s="941"/>
      <c r="G36" s="941"/>
      <c r="H36" s="941"/>
      <c r="I36" s="941"/>
      <c r="J36" s="941"/>
      <c r="K36" s="941"/>
      <c r="L36" s="941"/>
      <c r="M36" s="941"/>
      <c r="N36" s="941"/>
      <c r="O36" s="941"/>
      <c r="P36" s="941"/>
      <c r="Q36" s="941"/>
      <c r="R36" s="941"/>
      <c r="S36" s="941"/>
      <c r="T36" s="941"/>
      <c r="U36" s="941"/>
      <c r="V36" s="941"/>
      <c r="W36" s="941"/>
      <c r="X36" s="941"/>
      <c r="Y36" s="941"/>
      <c r="Z36" s="941"/>
      <c r="AA36" s="941"/>
    </row>
    <row r="37">
      <c r="A37" s="940">
        <v>36.0</v>
      </c>
      <c r="B37" s="942" t="s">
        <v>1563</v>
      </c>
      <c r="C37" s="943" t="s">
        <v>1564</v>
      </c>
      <c r="D37" s="942" t="s">
        <v>1496</v>
      </c>
      <c r="E37" s="944"/>
      <c r="F37" s="941"/>
      <c r="G37" s="941"/>
      <c r="H37" s="941"/>
      <c r="I37" s="941"/>
      <c r="J37" s="941"/>
      <c r="K37" s="941"/>
      <c r="L37" s="941"/>
      <c r="M37" s="941"/>
      <c r="N37" s="941"/>
      <c r="O37" s="941"/>
      <c r="P37" s="941"/>
      <c r="Q37" s="941"/>
      <c r="R37" s="941"/>
      <c r="S37" s="941"/>
      <c r="T37" s="941"/>
      <c r="U37" s="941"/>
      <c r="V37" s="941"/>
      <c r="W37" s="941"/>
      <c r="X37" s="941"/>
      <c r="Y37" s="941"/>
      <c r="Z37" s="941"/>
      <c r="AA37" s="941"/>
    </row>
    <row r="38">
      <c r="A38" s="940">
        <v>37.0</v>
      </c>
      <c r="B38" s="942" t="s">
        <v>1565</v>
      </c>
      <c r="C38" s="943" t="s">
        <v>1566</v>
      </c>
      <c r="D38" s="942" t="s">
        <v>1496</v>
      </c>
      <c r="E38" s="944"/>
      <c r="F38" s="941"/>
      <c r="G38" s="941"/>
      <c r="H38" s="941"/>
      <c r="I38" s="941"/>
      <c r="J38" s="941"/>
      <c r="K38" s="941"/>
      <c r="L38" s="941"/>
      <c r="M38" s="941"/>
      <c r="N38" s="941"/>
      <c r="O38" s="941"/>
      <c r="P38" s="941"/>
      <c r="Q38" s="941"/>
      <c r="R38" s="941"/>
      <c r="S38" s="941"/>
      <c r="T38" s="941"/>
      <c r="U38" s="941"/>
      <c r="V38" s="941"/>
      <c r="W38" s="941"/>
      <c r="X38" s="941"/>
      <c r="Y38" s="941"/>
      <c r="Z38" s="941"/>
      <c r="AA38" s="941"/>
    </row>
    <row r="39">
      <c r="A39" s="940">
        <v>38.0</v>
      </c>
      <c r="B39" s="942" t="s">
        <v>1567</v>
      </c>
      <c r="C39" s="943" t="s">
        <v>1568</v>
      </c>
      <c r="D39" s="942" t="s">
        <v>1496</v>
      </c>
      <c r="E39" s="944"/>
      <c r="F39" s="941"/>
      <c r="G39" s="941"/>
      <c r="H39" s="941"/>
      <c r="I39" s="941"/>
      <c r="J39" s="941"/>
      <c r="K39" s="941"/>
      <c r="L39" s="941"/>
      <c r="M39" s="941"/>
      <c r="N39" s="941"/>
      <c r="O39" s="941"/>
      <c r="P39" s="941"/>
      <c r="Q39" s="941"/>
      <c r="R39" s="941"/>
      <c r="S39" s="941"/>
      <c r="T39" s="941"/>
      <c r="U39" s="941"/>
      <c r="V39" s="941"/>
      <c r="W39" s="941"/>
      <c r="X39" s="941"/>
      <c r="Y39" s="941"/>
      <c r="Z39" s="941"/>
      <c r="AA39" s="941"/>
    </row>
    <row r="40">
      <c r="A40" s="940">
        <v>39.0</v>
      </c>
      <c r="B40" s="942" t="s">
        <v>1569</v>
      </c>
      <c r="C40" s="943" t="s">
        <v>1570</v>
      </c>
      <c r="D40" s="942" t="s">
        <v>1571</v>
      </c>
      <c r="E40" s="944"/>
      <c r="F40" s="941"/>
      <c r="G40" s="941"/>
      <c r="H40" s="941"/>
      <c r="I40" s="941"/>
      <c r="J40" s="941"/>
      <c r="K40" s="941"/>
      <c r="L40" s="941"/>
      <c r="M40" s="941"/>
      <c r="N40" s="941"/>
      <c r="O40" s="941"/>
      <c r="P40" s="941"/>
      <c r="Q40" s="941"/>
      <c r="R40" s="941"/>
      <c r="S40" s="941"/>
      <c r="T40" s="941"/>
      <c r="U40" s="941"/>
      <c r="V40" s="941"/>
      <c r="W40" s="941"/>
      <c r="X40" s="941"/>
      <c r="Y40" s="941"/>
      <c r="Z40" s="941"/>
      <c r="AA40" s="941"/>
    </row>
    <row r="41">
      <c r="A41" s="940">
        <v>40.0</v>
      </c>
      <c r="B41" s="942" t="s">
        <v>1572</v>
      </c>
      <c r="C41" s="943" t="s">
        <v>1573</v>
      </c>
      <c r="D41" s="942" t="s">
        <v>1496</v>
      </c>
      <c r="E41" s="944"/>
      <c r="F41" s="941"/>
      <c r="G41" s="941"/>
      <c r="H41" s="941"/>
      <c r="I41" s="941"/>
      <c r="J41" s="941"/>
      <c r="K41" s="941"/>
      <c r="L41" s="941"/>
      <c r="M41" s="941"/>
      <c r="N41" s="941"/>
      <c r="O41" s="941"/>
      <c r="P41" s="941"/>
      <c r="Q41" s="941"/>
      <c r="R41" s="941"/>
      <c r="S41" s="941"/>
      <c r="T41" s="941"/>
      <c r="U41" s="941"/>
      <c r="V41" s="941"/>
      <c r="W41" s="941"/>
      <c r="X41" s="941"/>
      <c r="Y41" s="941"/>
      <c r="Z41" s="941"/>
      <c r="AA41" s="941"/>
    </row>
    <row r="42">
      <c r="A42" s="940">
        <v>41.0</v>
      </c>
      <c r="B42" s="942" t="s">
        <v>1574</v>
      </c>
      <c r="C42" s="943" t="s">
        <v>1575</v>
      </c>
      <c r="D42" s="942" t="s">
        <v>1496</v>
      </c>
      <c r="E42" s="944"/>
      <c r="F42" s="941"/>
      <c r="G42" s="941"/>
      <c r="H42" s="941"/>
      <c r="I42" s="941"/>
      <c r="J42" s="941"/>
      <c r="K42" s="941"/>
      <c r="L42" s="941"/>
      <c r="M42" s="941"/>
      <c r="N42" s="941"/>
      <c r="O42" s="941"/>
      <c r="P42" s="941"/>
      <c r="Q42" s="941"/>
      <c r="R42" s="941"/>
      <c r="S42" s="941"/>
      <c r="T42" s="941"/>
      <c r="U42" s="941"/>
      <c r="V42" s="941"/>
      <c r="W42" s="941"/>
      <c r="X42" s="941"/>
      <c r="Y42" s="941"/>
      <c r="Z42" s="941"/>
      <c r="AA42" s="941"/>
    </row>
    <row r="43">
      <c r="A43" s="940">
        <v>42.0</v>
      </c>
      <c r="B43" s="942" t="s">
        <v>1576</v>
      </c>
      <c r="C43" s="943" t="s">
        <v>1577</v>
      </c>
      <c r="D43" s="942" t="s">
        <v>1496</v>
      </c>
      <c r="E43" s="944"/>
      <c r="F43" s="941"/>
      <c r="G43" s="941"/>
      <c r="H43" s="941"/>
      <c r="I43" s="941"/>
      <c r="J43" s="941"/>
      <c r="K43" s="941"/>
      <c r="L43" s="941"/>
      <c r="M43" s="941"/>
      <c r="N43" s="941"/>
      <c r="O43" s="941"/>
      <c r="P43" s="941"/>
      <c r="Q43" s="941"/>
      <c r="R43" s="941"/>
      <c r="S43" s="941"/>
      <c r="T43" s="941"/>
      <c r="U43" s="941"/>
      <c r="V43" s="941"/>
      <c r="W43" s="941"/>
      <c r="X43" s="941"/>
      <c r="Y43" s="941"/>
      <c r="Z43" s="941"/>
      <c r="AA43" s="941"/>
    </row>
    <row r="44">
      <c r="A44" s="940">
        <v>43.0</v>
      </c>
      <c r="B44" s="942" t="s">
        <v>1578</v>
      </c>
      <c r="C44" s="943" t="s">
        <v>1579</v>
      </c>
      <c r="D44" s="942" t="s">
        <v>1496</v>
      </c>
      <c r="E44" s="944"/>
      <c r="F44" s="941"/>
      <c r="G44" s="941"/>
      <c r="H44" s="941"/>
      <c r="I44" s="941"/>
      <c r="J44" s="941"/>
      <c r="K44" s="941"/>
      <c r="L44" s="941"/>
      <c r="M44" s="941"/>
      <c r="N44" s="941"/>
      <c r="O44" s="941"/>
      <c r="P44" s="941"/>
      <c r="Q44" s="941"/>
      <c r="R44" s="941"/>
      <c r="S44" s="941"/>
      <c r="T44" s="941"/>
      <c r="U44" s="941"/>
      <c r="V44" s="941"/>
      <c r="W44" s="941"/>
      <c r="X44" s="941"/>
      <c r="Y44" s="941"/>
      <c r="Z44" s="941"/>
      <c r="AA44" s="941"/>
    </row>
    <row r="45">
      <c r="A45" s="940">
        <v>44.0</v>
      </c>
      <c r="B45" s="942" t="s">
        <v>1580</v>
      </c>
      <c r="C45" s="943" t="s">
        <v>1581</v>
      </c>
      <c r="D45" s="942" t="s">
        <v>1492</v>
      </c>
      <c r="E45" s="944"/>
      <c r="F45" s="941"/>
      <c r="G45" s="941"/>
      <c r="H45" s="941"/>
      <c r="I45" s="941"/>
      <c r="J45" s="941"/>
      <c r="K45" s="941"/>
      <c r="L45" s="941"/>
      <c r="M45" s="941"/>
      <c r="N45" s="941"/>
      <c r="O45" s="941"/>
      <c r="P45" s="941"/>
      <c r="Q45" s="941"/>
      <c r="R45" s="941"/>
      <c r="S45" s="941"/>
      <c r="T45" s="941"/>
      <c r="U45" s="941"/>
      <c r="V45" s="941"/>
      <c r="W45" s="941"/>
      <c r="X45" s="941"/>
      <c r="Y45" s="941"/>
      <c r="Z45" s="941"/>
      <c r="AA45" s="941"/>
    </row>
    <row r="46">
      <c r="A46" s="940">
        <v>45.0</v>
      </c>
      <c r="B46" s="942" t="s">
        <v>1582</v>
      </c>
      <c r="C46" s="943" t="s">
        <v>1583</v>
      </c>
      <c r="D46" s="942" t="s">
        <v>1496</v>
      </c>
      <c r="E46" s="944"/>
      <c r="F46" s="941"/>
      <c r="G46" s="941"/>
      <c r="H46" s="941"/>
      <c r="I46" s="941"/>
      <c r="J46" s="941"/>
      <c r="K46" s="941"/>
      <c r="L46" s="941"/>
      <c r="M46" s="941"/>
      <c r="N46" s="941"/>
      <c r="O46" s="941"/>
      <c r="P46" s="941"/>
      <c r="Q46" s="941"/>
      <c r="R46" s="941"/>
      <c r="S46" s="941"/>
      <c r="T46" s="941"/>
      <c r="U46" s="941"/>
      <c r="V46" s="941"/>
      <c r="W46" s="941"/>
      <c r="X46" s="941"/>
      <c r="Y46" s="941"/>
      <c r="Z46" s="941"/>
      <c r="AA46" s="941"/>
    </row>
    <row r="47">
      <c r="A47" s="940">
        <v>46.0</v>
      </c>
      <c r="B47" s="942" t="s">
        <v>1584</v>
      </c>
      <c r="C47" s="943" t="s">
        <v>1585</v>
      </c>
      <c r="D47" s="942" t="s">
        <v>1496</v>
      </c>
      <c r="E47" s="944"/>
      <c r="F47" s="941"/>
      <c r="G47" s="941"/>
      <c r="H47" s="941"/>
      <c r="I47" s="941"/>
      <c r="J47" s="941"/>
      <c r="K47" s="941"/>
      <c r="L47" s="941"/>
      <c r="M47" s="941"/>
      <c r="N47" s="941"/>
      <c r="O47" s="941"/>
      <c r="P47" s="941"/>
      <c r="Q47" s="941"/>
      <c r="R47" s="941"/>
      <c r="S47" s="941"/>
      <c r="T47" s="941"/>
      <c r="U47" s="941"/>
      <c r="V47" s="941"/>
      <c r="W47" s="941"/>
      <c r="X47" s="941"/>
      <c r="Y47" s="941"/>
      <c r="Z47" s="941"/>
      <c r="AA47" s="941"/>
    </row>
    <row r="48">
      <c r="A48" s="940">
        <v>47.0</v>
      </c>
      <c r="B48" s="942" t="s">
        <v>1586</v>
      </c>
      <c r="C48" s="943" t="s">
        <v>1587</v>
      </c>
      <c r="D48" s="942" t="s">
        <v>1496</v>
      </c>
      <c r="E48" s="944"/>
      <c r="F48" s="941"/>
      <c r="G48" s="941"/>
      <c r="H48" s="941"/>
      <c r="I48" s="941"/>
      <c r="J48" s="941"/>
      <c r="K48" s="941"/>
      <c r="L48" s="941"/>
      <c r="M48" s="941"/>
      <c r="N48" s="941"/>
      <c r="O48" s="941"/>
      <c r="P48" s="941"/>
      <c r="Q48" s="941"/>
      <c r="R48" s="941"/>
      <c r="S48" s="941"/>
      <c r="T48" s="941"/>
      <c r="U48" s="941"/>
      <c r="V48" s="941"/>
      <c r="W48" s="941"/>
      <c r="X48" s="941"/>
      <c r="Y48" s="941"/>
      <c r="Z48" s="941"/>
      <c r="AA48" s="941"/>
    </row>
    <row r="49">
      <c r="A49" s="940">
        <v>48.0</v>
      </c>
      <c r="B49" s="942" t="s">
        <v>1588</v>
      </c>
      <c r="C49" s="943" t="s">
        <v>1589</v>
      </c>
      <c r="D49" s="942" t="s">
        <v>1492</v>
      </c>
      <c r="E49" s="944"/>
      <c r="F49" s="941"/>
      <c r="G49" s="941"/>
      <c r="H49" s="941"/>
      <c r="I49" s="941"/>
      <c r="J49" s="941"/>
      <c r="K49" s="941"/>
      <c r="L49" s="941"/>
      <c r="M49" s="941"/>
      <c r="N49" s="941"/>
      <c r="O49" s="941"/>
      <c r="P49" s="941"/>
      <c r="Q49" s="941"/>
      <c r="R49" s="941"/>
      <c r="S49" s="941"/>
      <c r="T49" s="941"/>
      <c r="U49" s="941"/>
      <c r="V49" s="941"/>
      <c r="W49" s="941"/>
      <c r="X49" s="941"/>
      <c r="Y49" s="941"/>
      <c r="Z49" s="941"/>
      <c r="AA49" s="941"/>
    </row>
    <row r="50">
      <c r="A50" s="940">
        <v>49.0</v>
      </c>
      <c r="B50" s="942" t="s">
        <v>1590</v>
      </c>
      <c r="C50" s="943" t="s">
        <v>1591</v>
      </c>
      <c r="D50" s="942" t="s">
        <v>1496</v>
      </c>
      <c r="E50" s="944"/>
      <c r="F50" s="941"/>
      <c r="G50" s="941"/>
      <c r="H50" s="941"/>
      <c r="I50" s="941"/>
      <c r="J50" s="941"/>
      <c r="K50" s="941"/>
      <c r="L50" s="941"/>
      <c r="M50" s="941"/>
      <c r="N50" s="941"/>
      <c r="O50" s="941"/>
      <c r="P50" s="941"/>
      <c r="Q50" s="941"/>
      <c r="R50" s="941"/>
      <c r="S50" s="941"/>
      <c r="T50" s="941"/>
      <c r="U50" s="941"/>
      <c r="V50" s="941"/>
      <c r="W50" s="941"/>
      <c r="X50" s="941"/>
      <c r="Y50" s="941"/>
      <c r="Z50" s="941"/>
      <c r="AA50" s="941"/>
    </row>
    <row r="51">
      <c r="A51" s="940">
        <v>50.0</v>
      </c>
      <c r="B51" s="942" t="s">
        <v>1592</v>
      </c>
      <c r="C51" s="943" t="s">
        <v>1593</v>
      </c>
      <c r="D51" s="942" t="s">
        <v>1496</v>
      </c>
      <c r="E51" s="944"/>
      <c r="F51" s="941"/>
      <c r="G51" s="941"/>
      <c r="H51" s="941"/>
      <c r="I51" s="941"/>
      <c r="J51" s="941"/>
      <c r="K51" s="941"/>
      <c r="L51" s="941"/>
      <c r="M51" s="941"/>
      <c r="N51" s="941"/>
      <c r="O51" s="941"/>
      <c r="P51" s="941"/>
      <c r="Q51" s="941"/>
      <c r="R51" s="941"/>
      <c r="S51" s="941"/>
      <c r="T51" s="941"/>
      <c r="U51" s="941"/>
      <c r="V51" s="941"/>
      <c r="W51" s="941"/>
      <c r="X51" s="941"/>
      <c r="Y51" s="941"/>
      <c r="Z51" s="941"/>
      <c r="AA51" s="941"/>
    </row>
    <row r="52">
      <c r="A52" s="940">
        <v>51.0</v>
      </c>
      <c r="B52" s="942" t="s">
        <v>1594</v>
      </c>
      <c r="C52" s="943" t="s">
        <v>1595</v>
      </c>
      <c r="D52" s="942" t="s">
        <v>1492</v>
      </c>
      <c r="E52" s="944"/>
      <c r="F52" s="941"/>
      <c r="G52" s="941"/>
      <c r="H52" s="941"/>
      <c r="I52" s="941"/>
      <c r="J52" s="941"/>
      <c r="K52" s="941"/>
      <c r="L52" s="941"/>
      <c r="M52" s="941"/>
      <c r="N52" s="941"/>
      <c r="O52" s="941"/>
      <c r="P52" s="941"/>
      <c r="Q52" s="941"/>
      <c r="R52" s="941"/>
      <c r="S52" s="941"/>
      <c r="T52" s="941"/>
      <c r="U52" s="941"/>
      <c r="V52" s="941"/>
      <c r="W52" s="941"/>
      <c r="X52" s="941"/>
      <c r="Y52" s="941"/>
      <c r="Z52" s="941"/>
      <c r="AA52" s="941"/>
    </row>
    <row r="53">
      <c r="A53" s="940">
        <v>52.0</v>
      </c>
      <c r="B53" s="942" t="s">
        <v>1596</v>
      </c>
      <c r="C53" s="943" t="s">
        <v>1597</v>
      </c>
      <c r="D53" s="942" t="s">
        <v>1496</v>
      </c>
      <c r="E53" s="944"/>
      <c r="F53" s="941"/>
      <c r="G53" s="941"/>
      <c r="H53" s="941"/>
      <c r="I53" s="941"/>
      <c r="J53" s="941"/>
      <c r="K53" s="941"/>
      <c r="L53" s="941"/>
      <c r="M53" s="941"/>
      <c r="N53" s="941"/>
      <c r="O53" s="941"/>
      <c r="P53" s="941"/>
      <c r="Q53" s="941"/>
      <c r="R53" s="941"/>
      <c r="S53" s="941"/>
      <c r="T53" s="941"/>
      <c r="U53" s="941"/>
      <c r="V53" s="941"/>
      <c r="W53" s="941"/>
      <c r="X53" s="941"/>
      <c r="Y53" s="941"/>
      <c r="Z53" s="941"/>
      <c r="AA53" s="941"/>
    </row>
    <row r="54">
      <c r="A54" s="940">
        <v>53.0</v>
      </c>
      <c r="B54" s="942" t="s">
        <v>1598</v>
      </c>
      <c r="C54" s="943" t="s">
        <v>1599</v>
      </c>
      <c r="D54" s="942" t="s">
        <v>1496</v>
      </c>
      <c r="E54" s="944"/>
      <c r="F54" s="941"/>
      <c r="G54" s="941"/>
      <c r="H54" s="941"/>
      <c r="I54" s="941"/>
      <c r="J54" s="941"/>
      <c r="K54" s="941"/>
      <c r="L54" s="941"/>
      <c r="M54" s="941"/>
      <c r="N54" s="941"/>
      <c r="O54" s="941"/>
      <c r="P54" s="941"/>
      <c r="Q54" s="941"/>
      <c r="R54" s="941"/>
      <c r="S54" s="941"/>
      <c r="T54" s="941"/>
      <c r="U54" s="941"/>
      <c r="V54" s="941"/>
      <c r="W54" s="941"/>
      <c r="X54" s="941"/>
      <c r="Y54" s="941"/>
      <c r="Z54" s="941"/>
      <c r="AA54" s="941"/>
    </row>
    <row r="55">
      <c r="A55" s="940">
        <v>54.0</v>
      </c>
      <c r="B55" s="942" t="s">
        <v>1600</v>
      </c>
      <c r="C55" s="943" t="s">
        <v>1601</v>
      </c>
      <c r="D55" s="942" t="s">
        <v>1571</v>
      </c>
      <c r="E55" s="944"/>
      <c r="F55" s="941"/>
      <c r="G55" s="941"/>
      <c r="H55" s="941"/>
      <c r="I55" s="941"/>
      <c r="J55" s="941"/>
      <c r="K55" s="941"/>
      <c r="L55" s="941"/>
      <c r="M55" s="941"/>
      <c r="N55" s="941"/>
      <c r="O55" s="941"/>
      <c r="P55" s="941"/>
      <c r="Q55" s="941"/>
      <c r="R55" s="941"/>
      <c r="S55" s="941"/>
      <c r="T55" s="941"/>
      <c r="U55" s="941"/>
      <c r="V55" s="941"/>
      <c r="W55" s="941"/>
      <c r="X55" s="941"/>
      <c r="Y55" s="941"/>
      <c r="Z55" s="941"/>
      <c r="AA55" s="941"/>
    </row>
    <row r="56">
      <c r="A56" s="940">
        <v>55.0</v>
      </c>
      <c r="B56" s="942" t="s">
        <v>1602</v>
      </c>
      <c r="C56" s="943" t="s">
        <v>1603</v>
      </c>
      <c r="D56" s="942" t="s">
        <v>1492</v>
      </c>
      <c r="E56" s="944"/>
      <c r="F56" s="941"/>
      <c r="G56" s="941"/>
      <c r="H56" s="941"/>
      <c r="I56" s="941"/>
      <c r="J56" s="941"/>
      <c r="K56" s="941"/>
      <c r="L56" s="941"/>
      <c r="M56" s="941"/>
      <c r="N56" s="941"/>
      <c r="O56" s="941"/>
      <c r="P56" s="941"/>
      <c r="Q56" s="941"/>
      <c r="R56" s="941"/>
      <c r="S56" s="941"/>
      <c r="T56" s="941"/>
      <c r="U56" s="941"/>
      <c r="V56" s="941"/>
      <c r="W56" s="941"/>
      <c r="X56" s="941"/>
      <c r="Y56" s="941"/>
      <c r="Z56" s="941"/>
      <c r="AA56" s="941"/>
    </row>
    <row r="57">
      <c r="A57" s="940">
        <v>56.0</v>
      </c>
      <c r="B57" s="942" t="s">
        <v>1604</v>
      </c>
      <c r="C57" s="943" t="s">
        <v>1605</v>
      </c>
      <c r="D57" s="942" t="s">
        <v>1496</v>
      </c>
      <c r="E57" s="944"/>
      <c r="F57" s="941"/>
      <c r="G57" s="941"/>
      <c r="H57" s="941"/>
      <c r="I57" s="941"/>
      <c r="J57" s="941"/>
      <c r="K57" s="941"/>
      <c r="L57" s="941"/>
      <c r="M57" s="941"/>
      <c r="N57" s="941"/>
      <c r="O57" s="941"/>
      <c r="P57" s="941"/>
      <c r="Q57" s="941"/>
      <c r="R57" s="941"/>
      <c r="S57" s="941"/>
      <c r="T57" s="941"/>
      <c r="U57" s="941"/>
      <c r="V57" s="941"/>
      <c r="W57" s="941"/>
      <c r="X57" s="941"/>
      <c r="Y57" s="941"/>
      <c r="Z57" s="941"/>
      <c r="AA57" s="941"/>
    </row>
    <row r="58">
      <c r="A58" s="940">
        <v>57.0</v>
      </c>
      <c r="B58" s="942" t="s">
        <v>1606</v>
      </c>
      <c r="C58" s="943" t="s">
        <v>1607</v>
      </c>
      <c r="D58" s="942" t="s">
        <v>1496</v>
      </c>
      <c r="E58" s="944"/>
      <c r="F58" s="941"/>
      <c r="G58" s="941"/>
      <c r="H58" s="941"/>
      <c r="I58" s="941"/>
      <c r="J58" s="941"/>
      <c r="K58" s="941"/>
      <c r="L58" s="941"/>
      <c r="M58" s="941"/>
      <c r="N58" s="941"/>
      <c r="O58" s="941"/>
      <c r="P58" s="941"/>
      <c r="Q58" s="941"/>
      <c r="R58" s="941"/>
      <c r="S58" s="941"/>
      <c r="T58" s="941"/>
      <c r="U58" s="941"/>
      <c r="V58" s="941"/>
      <c r="W58" s="941"/>
      <c r="X58" s="941"/>
      <c r="Y58" s="941"/>
      <c r="Z58" s="941"/>
      <c r="AA58" s="941"/>
    </row>
    <row r="59">
      <c r="A59" s="940">
        <v>58.0</v>
      </c>
      <c r="B59" s="942" t="s">
        <v>1608</v>
      </c>
      <c r="C59" s="943" t="s">
        <v>1609</v>
      </c>
      <c r="D59" s="942" t="s">
        <v>1496</v>
      </c>
      <c r="E59" s="944"/>
      <c r="F59" s="941"/>
      <c r="G59" s="941"/>
      <c r="H59" s="941"/>
      <c r="I59" s="941"/>
      <c r="J59" s="941"/>
      <c r="K59" s="941"/>
      <c r="L59" s="941"/>
      <c r="M59" s="941"/>
      <c r="N59" s="941"/>
      <c r="O59" s="941"/>
      <c r="P59" s="941"/>
      <c r="Q59" s="941"/>
      <c r="R59" s="941"/>
      <c r="S59" s="941"/>
      <c r="T59" s="941"/>
      <c r="U59" s="941"/>
      <c r="V59" s="941"/>
      <c r="W59" s="941"/>
      <c r="X59" s="941"/>
      <c r="Y59" s="941"/>
      <c r="Z59" s="941"/>
      <c r="AA59" s="941"/>
    </row>
    <row r="60">
      <c r="A60" s="940">
        <v>59.0</v>
      </c>
      <c r="B60" s="942" t="s">
        <v>1610</v>
      </c>
      <c r="C60" s="943" t="s">
        <v>1611</v>
      </c>
      <c r="D60" s="942" t="s">
        <v>1496</v>
      </c>
      <c r="E60" s="944"/>
      <c r="F60" s="941"/>
      <c r="G60" s="941"/>
      <c r="H60" s="941"/>
      <c r="I60" s="941"/>
      <c r="J60" s="941"/>
      <c r="K60" s="941"/>
      <c r="L60" s="941"/>
      <c r="M60" s="941"/>
      <c r="N60" s="941"/>
      <c r="O60" s="941"/>
      <c r="P60" s="941"/>
      <c r="Q60" s="941"/>
      <c r="R60" s="941"/>
      <c r="S60" s="941"/>
      <c r="T60" s="941"/>
      <c r="U60" s="941"/>
      <c r="V60" s="941"/>
      <c r="W60" s="941"/>
      <c r="X60" s="941"/>
      <c r="Y60" s="941"/>
      <c r="Z60" s="941"/>
      <c r="AA60" s="941"/>
    </row>
    <row r="61">
      <c r="A61" s="940">
        <v>60.0</v>
      </c>
      <c r="B61" s="942" t="s">
        <v>1612</v>
      </c>
      <c r="C61" s="943" t="s">
        <v>1613</v>
      </c>
      <c r="D61" s="942" t="s">
        <v>1496</v>
      </c>
      <c r="E61" s="944"/>
      <c r="F61" s="941"/>
      <c r="G61" s="941"/>
      <c r="H61" s="941"/>
      <c r="I61" s="941"/>
      <c r="J61" s="941"/>
      <c r="K61" s="941"/>
      <c r="L61" s="941"/>
      <c r="M61" s="941"/>
      <c r="N61" s="941"/>
      <c r="O61" s="941"/>
      <c r="P61" s="941"/>
      <c r="Q61" s="941"/>
      <c r="R61" s="941"/>
      <c r="S61" s="941"/>
      <c r="T61" s="941"/>
      <c r="U61" s="941"/>
      <c r="V61" s="941"/>
      <c r="W61" s="941"/>
      <c r="X61" s="941"/>
      <c r="Y61" s="941"/>
      <c r="Z61" s="941"/>
      <c r="AA61" s="941"/>
    </row>
    <row r="62">
      <c r="A62" s="940">
        <v>61.0</v>
      </c>
      <c r="B62" s="942" t="s">
        <v>1614</v>
      </c>
      <c r="C62" s="943" t="s">
        <v>1615</v>
      </c>
      <c r="D62" s="942" t="s">
        <v>1496</v>
      </c>
      <c r="E62" s="944"/>
      <c r="F62" s="941"/>
      <c r="G62" s="941"/>
      <c r="H62" s="941"/>
      <c r="I62" s="941"/>
      <c r="J62" s="941"/>
      <c r="K62" s="941"/>
      <c r="L62" s="941"/>
      <c r="M62" s="941"/>
      <c r="N62" s="941"/>
      <c r="O62" s="941"/>
      <c r="P62" s="941"/>
      <c r="Q62" s="941"/>
      <c r="R62" s="941"/>
      <c r="S62" s="941"/>
      <c r="T62" s="941"/>
      <c r="U62" s="941"/>
      <c r="V62" s="941"/>
      <c r="W62" s="941"/>
      <c r="X62" s="941"/>
      <c r="Y62" s="941"/>
      <c r="Z62" s="941"/>
      <c r="AA62" s="941"/>
    </row>
    <row r="63">
      <c r="A63" s="940">
        <v>62.0</v>
      </c>
      <c r="B63" s="942" t="s">
        <v>1616</v>
      </c>
      <c r="C63" s="943" t="s">
        <v>1617</v>
      </c>
      <c r="D63" s="942" t="s">
        <v>1496</v>
      </c>
      <c r="E63" s="944"/>
      <c r="F63" s="941"/>
      <c r="G63" s="941"/>
      <c r="H63" s="941"/>
      <c r="I63" s="941"/>
      <c r="J63" s="941"/>
      <c r="K63" s="941"/>
      <c r="L63" s="941"/>
      <c r="M63" s="941"/>
      <c r="N63" s="941"/>
      <c r="O63" s="941"/>
      <c r="P63" s="941"/>
      <c r="Q63" s="941"/>
      <c r="R63" s="941"/>
      <c r="S63" s="941"/>
      <c r="T63" s="941"/>
      <c r="U63" s="941"/>
      <c r="V63" s="941"/>
      <c r="W63" s="941"/>
      <c r="X63" s="941"/>
      <c r="Y63" s="941"/>
      <c r="Z63" s="941"/>
      <c r="AA63" s="941"/>
    </row>
    <row r="64">
      <c r="A64" s="940">
        <v>63.0</v>
      </c>
      <c r="B64" s="942" t="s">
        <v>1618</v>
      </c>
      <c r="C64" s="943" t="s">
        <v>1619</v>
      </c>
      <c r="D64" s="942" t="s">
        <v>1496</v>
      </c>
      <c r="E64" s="944"/>
      <c r="F64" s="941"/>
      <c r="G64" s="941"/>
      <c r="H64" s="941"/>
      <c r="I64" s="941"/>
      <c r="J64" s="941"/>
      <c r="K64" s="941"/>
      <c r="L64" s="941"/>
      <c r="M64" s="941"/>
      <c r="N64" s="941"/>
      <c r="O64" s="941"/>
      <c r="P64" s="941"/>
      <c r="Q64" s="941"/>
      <c r="R64" s="941"/>
      <c r="S64" s="941"/>
      <c r="T64" s="941"/>
      <c r="U64" s="941"/>
      <c r="V64" s="941"/>
      <c r="W64" s="941"/>
      <c r="X64" s="941"/>
      <c r="Y64" s="941"/>
      <c r="Z64" s="941"/>
      <c r="AA64" s="941"/>
    </row>
    <row r="65">
      <c r="A65" s="940">
        <v>64.0</v>
      </c>
      <c r="B65" s="942" t="s">
        <v>1620</v>
      </c>
      <c r="C65" s="943" t="s">
        <v>1621</v>
      </c>
      <c r="D65" s="942" t="s">
        <v>1492</v>
      </c>
      <c r="E65" s="944"/>
      <c r="F65" s="941"/>
      <c r="G65" s="941"/>
      <c r="H65" s="941"/>
      <c r="I65" s="941"/>
      <c r="J65" s="941"/>
      <c r="K65" s="941"/>
      <c r="L65" s="941"/>
      <c r="M65" s="941"/>
      <c r="N65" s="941"/>
      <c r="O65" s="941"/>
      <c r="P65" s="941"/>
      <c r="Q65" s="941"/>
      <c r="R65" s="941"/>
      <c r="S65" s="941"/>
      <c r="T65" s="941"/>
      <c r="U65" s="941"/>
      <c r="V65" s="941"/>
      <c r="W65" s="941"/>
      <c r="X65" s="941"/>
      <c r="Y65" s="941"/>
      <c r="Z65" s="941"/>
      <c r="AA65" s="941"/>
    </row>
    <row r="66">
      <c r="A66" s="940">
        <v>65.0</v>
      </c>
      <c r="B66" s="942" t="s">
        <v>1622</v>
      </c>
      <c r="C66" s="943" t="s">
        <v>1623</v>
      </c>
      <c r="D66" s="942" t="s">
        <v>1571</v>
      </c>
      <c r="E66" s="944"/>
      <c r="F66" s="941"/>
      <c r="G66" s="941"/>
      <c r="H66" s="941"/>
      <c r="I66" s="941"/>
      <c r="J66" s="941"/>
      <c r="K66" s="941"/>
      <c r="L66" s="941"/>
      <c r="M66" s="941"/>
      <c r="N66" s="941"/>
      <c r="O66" s="941"/>
      <c r="P66" s="941"/>
      <c r="Q66" s="941"/>
      <c r="R66" s="941"/>
      <c r="S66" s="941"/>
      <c r="T66" s="941"/>
      <c r="U66" s="941"/>
      <c r="V66" s="941"/>
      <c r="W66" s="941"/>
      <c r="X66" s="941"/>
      <c r="Y66" s="941"/>
      <c r="Z66" s="941"/>
      <c r="AA66" s="941"/>
    </row>
    <row r="67">
      <c r="A67" s="940">
        <v>66.0</v>
      </c>
      <c r="B67" s="942" t="s">
        <v>1624</v>
      </c>
      <c r="C67" s="943" t="s">
        <v>1625</v>
      </c>
      <c r="D67" s="942" t="s">
        <v>1571</v>
      </c>
      <c r="E67" s="944"/>
      <c r="F67" s="941"/>
      <c r="G67" s="941"/>
      <c r="H67" s="941"/>
      <c r="I67" s="941"/>
      <c r="J67" s="941"/>
      <c r="K67" s="941"/>
      <c r="L67" s="941"/>
      <c r="M67" s="941"/>
      <c r="N67" s="941"/>
      <c r="O67" s="941"/>
      <c r="P67" s="941"/>
      <c r="Q67" s="941"/>
      <c r="R67" s="941"/>
      <c r="S67" s="941"/>
      <c r="T67" s="941"/>
      <c r="U67" s="941"/>
      <c r="V67" s="941"/>
      <c r="W67" s="941"/>
      <c r="X67" s="941"/>
      <c r="Y67" s="941"/>
      <c r="Z67" s="941"/>
      <c r="AA67" s="941"/>
    </row>
    <row r="68">
      <c r="A68" s="940">
        <v>67.0</v>
      </c>
      <c r="B68" s="942" t="s">
        <v>1626</v>
      </c>
      <c r="C68" s="943" t="s">
        <v>1627</v>
      </c>
      <c r="D68" s="942" t="s">
        <v>1496</v>
      </c>
      <c r="E68" s="944"/>
      <c r="F68" s="941"/>
      <c r="G68" s="941"/>
      <c r="H68" s="941"/>
      <c r="I68" s="941"/>
      <c r="J68" s="941"/>
      <c r="K68" s="941"/>
      <c r="L68" s="941"/>
      <c r="M68" s="941"/>
      <c r="N68" s="941"/>
      <c r="O68" s="941"/>
      <c r="P68" s="941"/>
      <c r="Q68" s="941"/>
      <c r="R68" s="941"/>
      <c r="S68" s="941"/>
      <c r="T68" s="941"/>
      <c r="U68" s="941"/>
      <c r="V68" s="941"/>
      <c r="W68" s="941"/>
      <c r="X68" s="941"/>
      <c r="Y68" s="941"/>
      <c r="Z68" s="941"/>
      <c r="AA68" s="941"/>
    </row>
    <row r="69">
      <c r="A69" s="940">
        <v>68.0</v>
      </c>
      <c r="B69" s="942" t="s">
        <v>1628</v>
      </c>
      <c r="C69" s="943" t="s">
        <v>1629</v>
      </c>
      <c r="D69" s="942" t="s">
        <v>1571</v>
      </c>
      <c r="E69" s="944"/>
      <c r="F69" s="941"/>
      <c r="G69" s="941"/>
      <c r="H69" s="941"/>
      <c r="I69" s="941"/>
      <c r="J69" s="941"/>
      <c r="K69" s="941"/>
      <c r="L69" s="941"/>
      <c r="M69" s="941"/>
      <c r="N69" s="941"/>
      <c r="O69" s="941"/>
      <c r="P69" s="941"/>
      <c r="Q69" s="941"/>
      <c r="R69" s="941"/>
      <c r="S69" s="941"/>
      <c r="T69" s="941"/>
      <c r="U69" s="941"/>
      <c r="V69" s="941"/>
      <c r="W69" s="941"/>
      <c r="X69" s="941"/>
      <c r="Y69" s="941"/>
      <c r="Z69" s="941"/>
      <c r="AA69" s="941"/>
    </row>
    <row r="70">
      <c r="A70" s="940">
        <v>69.0</v>
      </c>
      <c r="B70" s="942" t="s">
        <v>1630</v>
      </c>
      <c r="C70" s="943" t="s">
        <v>1631</v>
      </c>
      <c r="D70" s="942" t="s">
        <v>1571</v>
      </c>
      <c r="E70" s="944"/>
      <c r="F70" s="941"/>
      <c r="G70" s="941"/>
      <c r="H70" s="941"/>
      <c r="I70" s="941"/>
      <c r="J70" s="941"/>
      <c r="K70" s="941"/>
      <c r="L70" s="941"/>
      <c r="M70" s="941"/>
      <c r="N70" s="941"/>
      <c r="O70" s="941"/>
      <c r="P70" s="941"/>
      <c r="Q70" s="941"/>
      <c r="R70" s="941"/>
      <c r="S70" s="941"/>
      <c r="T70" s="941"/>
      <c r="U70" s="941"/>
      <c r="V70" s="941"/>
      <c r="W70" s="941"/>
      <c r="X70" s="941"/>
      <c r="Y70" s="941"/>
      <c r="Z70" s="941"/>
      <c r="AA70" s="941"/>
    </row>
    <row r="71">
      <c r="A71" s="940">
        <v>70.0</v>
      </c>
      <c r="B71" s="942" t="s">
        <v>1632</v>
      </c>
      <c r="C71" s="943" t="s">
        <v>1633</v>
      </c>
      <c r="D71" s="942" t="s">
        <v>1571</v>
      </c>
      <c r="E71" s="944"/>
      <c r="F71" s="941"/>
      <c r="G71" s="941"/>
      <c r="H71" s="941"/>
      <c r="I71" s="941"/>
      <c r="J71" s="941"/>
      <c r="K71" s="941"/>
      <c r="L71" s="941"/>
      <c r="M71" s="941"/>
      <c r="N71" s="941"/>
      <c r="O71" s="941"/>
      <c r="P71" s="941"/>
      <c r="Q71" s="941"/>
      <c r="R71" s="941"/>
      <c r="S71" s="941"/>
      <c r="T71" s="941"/>
      <c r="U71" s="941"/>
      <c r="V71" s="941"/>
      <c r="W71" s="941"/>
      <c r="X71" s="941"/>
      <c r="Y71" s="941"/>
      <c r="Z71" s="941"/>
      <c r="AA71" s="941"/>
    </row>
    <row r="72">
      <c r="A72" s="940">
        <v>71.0</v>
      </c>
      <c r="B72" s="942" t="s">
        <v>1634</v>
      </c>
      <c r="C72" s="943" t="s">
        <v>1635</v>
      </c>
      <c r="D72" s="942" t="s">
        <v>1496</v>
      </c>
      <c r="E72" s="944"/>
      <c r="F72" s="941"/>
      <c r="G72" s="941"/>
      <c r="H72" s="941"/>
      <c r="I72" s="941"/>
      <c r="J72" s="941"/>
      <c r="K72" s="941"/>
      <c r="L72" s="941"/>
      <c r="M72" s="941"/>
      <c r="N72" s="941"/>
      <c r="O72" s="941"/>
      <c r="P72" s="941"/>
      <c r="Q72" s="941"/>
      <c r="R72" s="941"/>
      <c r="S72" s="941"/>
      <c r="T72" s="941"/>
      <c r="U72" s="941"/>
      <c r="V72" s="941"/>
      <c r="W72" s="941"/>
      <c r="X72" s="941"/>
      <c r="Y72" s="941"/>
      <c r="Z72" s="941"/>
      <c r="AA72" s="941"/>
    </row>
    <row r="73">
      <c r="A73" s="940">
        <v>72.0</v>
      </c>
      <c r="B73" s="942" t="s">
        <v>1636</v>
      </c>
      <c r="C73" s="943" t="s">
        <v>1637</v>
      </c>
      <c r="D73" s="942" t="s">
        <v>1496</v>
      </c>
      <c r="E73" s="944"/>
      <c r="F73" s="941"/>
      <c r="G73" s="941"/>
      <c r="H73" s="941"/>
      <c r="I73" s="941"/>
      <c r="J73" s="941"/>
      <c r="K73" s="941"/>
      <c r="L73" s="941"/>
      <c r="M73" s="941"/>
      <c r="N73" s="941"/>
      <c r="O73" s="941"/>
      <c r="P73" s="941"/>
      <c r="Q73" s="941"/>
      <c r="R73" s="941"/>
      <c r="S73" s="941"/>
      <c r="T73" s="941"/>
      <c r="U73" s="941"/>
      <c r="V73" s="941"/>
      <c r="W73" s="941"/>
      <c r="X73" s="941"/>
      <c r="Y73" s="941"/>
      <c r="Z73" s="941"/>
      <c r="AA73" s="941"/>
    </row>
    <row r="74">
      <c r="A74" s="940">
        <v>73.0</v>
      </c>
      <c r="B74" s="942" t="s">
        <v>1638</v>
      </c>
      <c r="C74" s="943" t="s">
        <v>1639</v>
      </c>
      <c r="D74" s="942" t="s">
        <v>1571</v>
      </c>
      <c r="E74" s="944"/>
      <c r="F74" s="941"/>
      <c r="G74" s="941"/>
      <c r="H74" s="941"/>
      <c r="I74" s="941"/>
      <c r="J74" s="941"/>
      <c r="K74" s="941"/>
      <c r="L74" s="941"/>
      <c r="M74" s="941"/>
      <c r="N74" s="941"/>
      <c r="O74" s="941"/>
      <c r="P74" s="941"/>
      <c r="Q74" s="941"/>
      <c r="R74" s="941"/>
      <c r="S74" s="941"/>
      <c r="T74" s="941"/>
      <c r="U74" s="941"/>
      <c r="V74" s="941"/>
      <c r="W74" s="941"/>
      <c r="X74" s="941"/>
      <c r="Y74" s="941"/>
      <c r="Z74" s="941"/>
      <c r="AA74" s="941"/>
    </row>
    <row r="75">
      <c r="A75" s="940">
        <v>74.0</v>
      </c>
      <c r="B75" s="942" t="s">
        <v>1640</v>
      </c>
      <c r="C75" s="943" t="s">
        <v>1641</v>
      </c>
      <c r="D75" s="942" t="s">
        <v>1571</v>
      </c>
      <c r="E75" s="944"/>
      <c r="F75" s="941"/>
      <c r="G75" s="941"/>
      <c r="H75" s="941"/>
      <c r="I75" s="941"/>
      <c r="J75" s="941"/>
      <c r="K75" s="941"/>
      <c r="L75" s="941"/>
      <c r="M75" s="941"/>
      <c r="N75" s="941"/>
      <c r="O75" s="941"/>
      <c r="P75" s="941"/>
      <c r="Q75" s="941"/>
      <c r="R75" s="941"/>
      <c r="S75" s="941"/>
      <c r="T75" s="941"/>
      <c r="U75" s="941"/>
      <c r="V75" s="941"/>
      <c r="W75" s="941"/>
      <c r="X75" s="941"/>
      <c r="Y75" s="941"/>
      <c r="Z75" s="941"/>
      <c r="AA75" s="941"/>
    </row>
    <row r="76">
      <c r="A76" s="940">
        <v>75.0</v>
      </c>
      <c r="B76" s="942" t="s">
        <v>1642</v>
      </c>
      <c r="C76" s="943" t="s">
        <v>1643</v>
      </c>
      <c r="D76" s="942" t="s">
        <v>1571</v>
      </c>
      <c r="E76" s="944"/>
      <c r="F76" s="941"/>
      <c r="G76" s="941"/>
      <c r="H76" s="941"/>
      <c r="I76" s="941"/>
      <c r="J76" s="941"/>
      <c r="K76" s="941"/>
      <c r="L76" s="941"/>
      <c r="M76" s="941"/>
      <c r="N76" s="941"/>
      <c r="O76" s="941"/>
      <c r="P76" s="941"/>
      <c r="Q76" s="941"/>
      <c r="R76" s="941"/>
      <c r="S76" s="941"/>
      <c r="T76" s="941"/>
      <c r="U76" s="941"/>
      <c r="V76" s="941"/>
      <c r="W76" s="941"/>
      <c r="X76" s="941"/>
      <c r="Y76" s="941"/>
      <c r="Z76" s="941"/>
      <c r="AA76" s="941"/>
    </row>
    <row r="77">
      <c r="A77" s="940">
        <v>76.0</v>
      </c>
      <c r="B77" s="942" t="s">
        <v>1644</v>
      </c>
      <c r="C77" s="943" t="s">
        <v>1645</v>
      </c>
      <c r="D77" s="942" t="s">
        <v>1492</v>
      </c>
      <c r="E77" s="944"/>
      <c r="F77" s="941"/>
      <c r="G77" s="941"/>
      <c r="H77" s="941"/>
      <c r="I77" s="941"/>
      <c r="J77" s="941"/>
      <c r="K77" s="941"/>
      <c r="L77" s="941"/>
      <c r="M77" s="941"/>
      <c r="N77" s="941"/>
      <c r="O77" s="941"/>
      <c r="P77" s="941"/>
      <c r="Q77" s="941"/>
      <c r="R77" s="941"/>
      <c r="S77" s="941"/>
      <c r="T77" s="941"/>
      <c r="U77" s="941"/>
      <c r="V77" s="941"/>
      <c r="W77" s="941"/>
      <c r="X77" s="941"/>
      <c r="Y77" s="941"/>
      <c r="Z77" s="941"/>
      <c r="AA77" s="941"/>
    </row>
    <row r="78">
      <c r="A78" s="940">
        <v>77.0</v>
      </c>
      <c r="B78" s="942" t="s">
        <v>1646</v>
      </c>
      <c r="C78" s="943" t="s">
        <v>1647</v>
      </c>
      <c r="D78" s="942" t="s">
        <v>1571</v>
      </c>
      <c r="E78" s="944"/>
      <c r="F78" s="941"/>
      <c r="G78" s="941"/>
      <c r="H78" s="941"/>
      <c r="I78" s="941"/>
      <c r="J78" s="941"/>
      <c r="K78" s="941"/>
      <c r="L78" s="941"/>
      <c r="M78" s="941"/>
      <c r="N78" s="941"/>
      <c r="O78" s="941"/>
      <c r="P78" s="941"/>
      <c r="Q78" s="941"/>
      <c r="R78" s="941"/>
      <c r="S78" s="941"/>
      <c r="T78" s="941"/>
      <c r="U78" s="941"/>
      <c r="V78" s="941"/>
      <c r="W78" s="941"/>
      <c r="X78" s="941"/>
      <c r="Y78" s="941"/>
      <c r="Z78" s="941"/>
      <c r="AA78" s="941"/>
    </row>
    <row r="79">
      <c r="A79" s="940">
        <v>78.0</v>
      </c>
      <c r="B79" s="942" t="s">
        <v>1648</v>
      </c>
      <c r="C79" s="943" t="s">
        <v>1649</v>
      </c>
      <c r="D79" s="942" t="s">
        <v>1571</v>
      </c>
      <c r="E79" s="944"/>
      <c r="F79" s="941"/>
      <c r="G79" s="941"/>
      <c r="H79" s="941"/>
      <c r="I79" s="941"/>
      <c r="J79" s="941"/>
      <c r="K79" s="941"/>
      <c r="L79" s="941"/>
      <c r="M79" s="941"/>
      <c r="N79" s="941"/>
      <c r="O79" s="941"/>
      <c r="P79" s="941"/>
      <c r="Q79" s="941"/>
      <c r="R79" s="941"/>
      <c r="S79" s="941"/>
      <c r="T79" s="941"/>
      <c r="U79" s="941"/>
      <c r="V79" s="941"/>
      <c r="W79" s="941"/>
      <c r="X79" s="941"/>
      <c r="Y79" s="941"/>
      <c r="Z79" s="941"/>
      <c r="AA79" s="941"/>
    </row>
    <row r="80">
      <c r="A80" s="940">
        <v>79.0</v>
      </c>
      <c r="B80" s="942" t="s">
        <v>1650</v>
      </c>
      <c r="C80" s="943" t="s">
        <v>1651</v>
      </c>
      <c r="D80" s="942" t="s">
        <v>1496</v>
      </c>
      <c r="E80" s="944"/>
      <c r="F80" s="941"/>
      <c r="G80" s="941"/>
      <c r="H80" s="941"/>
      <c r="I80" s="941"/>
      <c r="J80" s="941"/>
      <c r="K80" s="941"/>
      <c r="L80" s="941"/>
      <c r="M80" s="941"/>
      <c r="N80" s="941"/>
      <c r="O80" s="941"/>
      <c r="P80" s="941"/>
      <c r="Q80" s="941"/>
      <c r="R80" s="941"/>
      <c r="S80" s="941"/>
      <c r="T80" s="941"/>
      <c r="U80" s="941"/>
      <c r="V80" s="941"/>
      <c r="W80" s="941"/>
      <c r="X80" s="941"/>
      <c r="Y80" s="941"/>
      <c r="Z80" s="941"/>
      <c r="AA80" s="941"/>
    </row>
    <row r="81">
      <c r="A81" s="940">
        <v>80.0</v>
      </c>
      <c r="B81" s="942" t="s">
        <v>1652</v>
      </c>
      <c r="C81" s="943" t="s">
        <v>1653</v>
      </c>
      <c r="D81" s="942" t="s">
        <v>1571</v>
      </c>
      <c r="E81" s="944"/>
      <c r="F81" s="941"/>
      <c r="G81" s="941"/>
      <c r="H81" s="941"/>
      <c r="I81" s="941"/>
      <c r="J81" s="941"/>
      <c r="K81" s="941"/>
      <c r="L81" s="941"/>
      <c r="M81" s="941"/>
      <c r="N81" s="941"/>
      <c r="O81" s="941"/>
      <c r="P81" s="941"/>
      <c r="Q81" s="941"/>
      <c r="R81" s="941"/>
      <c r="S81" s="941"/>
      <c r="T81" s="941"/>
      <c r="U81" s="941"/>
      <c r="V81" s="941"/>
      <c r="W81" s="941"/>
      <c r="X81" s="941"/>
      <c r="Y81" s="941"/>
      <c r="Z81" s="941"/>
      <c r="AA81" s="941"/>
    </row>
    <row r="82">
      <c r="A82" s="940">
        <v>81.0</v>
      </c>
      <c r="B82" s="942" t="s">
        <v>1654</v>
      </c>
      <c r="C82" s="943" t="s">
        <v>1655</v>
      </c>
      <c r="D82" s="942" t="s">
        <v>1492</v>
      </c>
      <c r="E82" s="944"/>
      <c r="F82" s="941"/>
      <c r="G82" s="941"/>
      <c r="H82" s="941"/>
      <c r="I82" s="941"/>
      <c r="J82" s="941"/>
      <c r="K82" s="941"/>
      <c r="L82" s="941"/>
      <c r="M82" s="941"/>
      <c r="N82" s="941"/>
      <c r="O82" s="941"/>
      <c r="P82" s="941"/>
      <c r="Q82" s="941"/>
      <c r="R82" s="941"/>
      <c r="S82" s="941"/>
      <c r="T82" s="941"/>
      <c r="U82" s="941"/>
      <c r="V82" s="941"/>
      <c r="W82" s="941"/>
      <c r="X82" s="941"/>
      <c r="Y82" s="941"/>
      <c r="Z82" s="941"/>
      <c r="AA82" s="941"/>
    </row>
    <row r="83">
      <c r="A83" s="940">
        <v>82.0</v>
      </c>
      <c r="B83" s="942" t="s">
        <v>1656</v>
      </c>
      <c r="C83" s="943" t="s">
        <v>1657</v>
      </c>
      <c r="D83" s="942" t="s">
        <v>1571</v>
      </c>
      <c r="E83" s="944"/>
      <c r="F83" s="941"/>
      <c r="G83" s="941"/>
      <c r="H83" s="941"/>
      <c r="I83" s="941"/>
      <c r="J83" s="941"/>
      <c r="K83" s="941"/>
      <c r="L83" s="941"/>
      <c r="M83" s="941"/>
      <c r="N83" s="941"/>
      <c r="O83" s="941"/>
      <c r="P83" s="941"/>
      <c r="Q83" s="941"/>
      <c r="R83" s="941"/>
      <c r="S83" s="941"/>
      <c r="T83" s="941"/>
      <c r="U83" s="941"/>
      <c r="V83" s="941"/>
      <c r="W83" s="941"/>
      <c r="X83" s="941"/>
      <c r="Y83" s="941"/>
      <c r="Z83" s="941"/>
      <c r="AA83" s="941"/>
    </row>
    <row r="84">
      <c r="A84" s="940">
        <v>83.0</v>
      </c>
      <c r="B84" s="942" t="s">
        <v>1658</v>
      </c>
      <c r="C84" s="943" t="s">
        <v>1659</v>
      </c>
      <c r="D84" s="942" t="s">
        <v>1492</v>
      </c>
      <c r="E84" s="944"/>
      <c r="F84" s="941"/>
      <c r="G84" s="941"/>
      <c r="H84" s="941"/>
      <c r="I84" s="941"/>
      <c r="J84" s="941"/>
      <c r="K84" s="941"/>
      <c r="L84" s="941"/>
      <c r="M84" s="941"/>
      <c r="N84" s="941"/>
      <c r="O84" s="941"/>
      <c r="P84" s="941"/>
      <c r="Q84" s="941"/>
      <c r="R84" s="941"/>
      <c r="S84" s="941"/>
      <c r="T84" s="941"/>
      <c r="U84" s="941"/>
      <c r="V84" s="941"/>
      <c r="W84" s="941"/>
      <c r="X84" s="941"/>
      <c r="Y84" s="941"/>
      <c r="Z84" s="941"/>
      <c r="AA84" s="941"/>
    </row>
    <row r="85">
      <c r="A85" s="940">
        <v>84.0</v>
      </c>
      <c r="B85" s="942" t="s">
        <v>1660</v>
      </c>
      <c r="C85" s="943" t="s">
        <v>1661</v>
      </c>
      <c r="D85" s="942" t="s">
        <v>1571</v>
      </c>
      <c r="E85" s="944"/>
      <c r="F85" s="941"/>
      <c r="G85" s="941"/>
      <c r="H85" s="941"/>
      <c r="I85" s="941"/>
      <c r="J85" s="941"/>
      <c r="K85" s="941"/>
      <c r="L85" s="941"/>
      <c r="M85" s="941"/>
      <c r="N85" s="941"/>
      <c r="O85" s="941"/>
      <c r="P85" s="941"/>
      <c r="Q85" s="941"/>
      <c r="R85" s="941"/>
      <c r="S85" s="941"/>
      <c r="T85" s="941"/>
      <c r="U85" s="941"/>
      <c r="V85" s="941"/>
      <c r="W85" s="941"/>
      <c r="X85" s="941"/>
      <c r="Y85" s="941"/>
      <c r="Z85" s="941"/>
      <c r="AA85" s="941"/>
    </row>
    <row r="86">
      <c r="A86" s="940">
        <v>85.0</v>
      </c>
      <c r="B86" s="942" t="s">
        <v>1662</v>
      </c>
      <c r="C86" s="943" t="s">
        <v>1661</v>
      </c>
      <c r="D86" s="942" t="s">
        <v>1571</v>
      </c>
      <c r="E86" s="944"/>
      <c r="F86" s="941"/>
      <c r="G86" s="941"/>
      <c r="H86" s="941"/>
      <c r="I86" s="941"/>
      <c r="J86" s="941"/>
      <c r="K86" s="941"/>
      <c r="L86" s="941"/>
      <c r="M86" s="941"/>
      <c r="N86" s="941"/>
      <c r="O86" s="941"/>
      <c r="P86" s="941"/>
      <c r="Q86" s="941"/>
      <c r="R86" s="941"/>
      <c r="S86" s="941"/>
      <c r="T86" s="941"/>
      <c r="U86" s="941"/>
      <c r="V86" s="941"/>
      <c r="W86" s="941"/>
      <c r="X86" s="941"/>
      <c r="Y86" s="941"/>
      <c r="Z86" s="941"/>
      <c r="AA86" s="941"/>
    </row>
    <row r="87">
      <c r="A87" s="940">
        <v>86.0</v>
      </c>
      <c r="B87" s="942" t="s">
        <v>1663</v>
      </c>
      <c r="C87" s="943" t="s">
        <v>1664</v>
      </c>
      <c r="D87" s="942" t="s">
        <v>1496</v>
      </c>
      <c r="E87" s="944"/>
      <c r="F87" s="941"/>
      <c r="G87" s="941"/>
      <c r="H87" s="941"/>
      <c r="I87" s="941"/>
      <c r="J87" s="941"/>
      <c r="K87" s="941"/>
      <c r="L87" s="941"/>
      <c r="M87" s="941"/>
      <c r="N87" s="941"/>
      <c r="O87" s="941"/>
      <c r="P87" s="941"/>
      <c r="Q87" s="941"/>
      <c r="R87" s="941"/>
      <c r="S87" s="941"/>
      <c r="T87" s="941"/>
      <c r="U87" s="941"/>
      <c r="V87" s="941"/>
      <c r="W87" s="941"/>
      <c r="X87" s="941"/>
      <c r="Y87" s="941"/>
      <c r="Z87" s="941"/>
      <c r="AA87" s="941"/>
    </row>
    <row r="88">
      <c r="A88" s="940">
        <v>87.0</v>
      </c>
      <c r="B88" s="942" t="s">
        <v>1665</v>
      </c>
      <c r="C88" s="943" t="s">
        <v>1666</v>
      </c>
      <c r="D88" s="942" t="s">
        <v>1496</v>
      </c>
      <c r="E88" s="944"/>
      <c r="F88" s="941"/>
      <c r="G88" s="941"/>
      <c r="H88" s="941"/>
      <c r="I88" s="941"/>
      <c r="J88" s="941"/>
      <c r="K88" s="941"/>
      <c r="L88" s="941"/>
      <c r="M88" s="941"/>
      <c r="N88" s="941"/>
      <c r="O88" s="941"/>
      <c r="P88" s="941"/>
      <c r="Q88" s="941"/>
      <c r="R88" s="941"/>
      <c r="S88" s="941"/>
      <c r="T88" s="941"/>
      <c r="U88" s="941"/>
      <c r="V88" s="941"/>
      <c r="W88" s="941"/>
      <c r="X88" s="941"/>
      <c r="Y88" s="941"/>
      <c r="Z88" s="941"/>
      <c r="AA88" s="941"/>
    </row>
    <row r="89">
      <c r="A89" s="940">
        <v>88.0</v>
      </c>
      <c r="B89" s="942" t="s">
        <v>1667</v>
      </c>
      <c r="C89" s="943" t="s">
        <v>1668</v>
      </c>
      <c r="D89" s="942" t="s">
        <v>1571</v>
      </c>
      <c r="E89" s="944"/>
      <c r="F89" s="941"/>
      <c r="G89" s="941"/>
      <c r="H89" s="941"/>
      <c r="I89" s="941"/>
      <c r="J89" s="941"/>
      <c r="K89" s="941"/>
      <c r="L89" s="941"/>
      <c r="M89" s="941"/>
      <c r="N89" s="941"/>
      <c r="O89" s="941"/>
      <c r="P89" s="941"/>
      <c r="Q89" s="941"/>
      <c r="R89" s="941"/>
      <c r="S89" s="941"/>
      <c r="T89" s="941"/>
      <c r="U89" s="941"/>
      <c r="V89" s="941"/>
      <c r="W89" s="941"/>
      <c r="X89" s="941"/>
      <c r="Y89" s="941"/>
      <c r="Z89" s="941"/>
      <c r="AA89" s="941"/>
    </row>
    <row r="90">
      <c r="A90" s="940">
        <v>89.0</v>
      </c>
      <c r="B90" s="942" t="s">
        <v>1669</v>
      </c>
      <c r="C90" s="943" t="s">
        <v>1670</v>
      </c>
      <c r="D90" s="942" t="s">
        <v>1571</v>
      </c>
      <c r="E90" s="944"/>
      <c r="F90" s="941"/>
      <c r="G90" s="941"/>
      <c r="H90" s="941"/>
      <c r="I90" s="941"/>
      <c r="J90" s="941"/>
      <c r="K90" s="941"/>
      <c r="L90" s="941"/>
      <c r="M90" s="941"/>
      <c r="N90" s="941"/>
      <c r="O90" s="941"/>
      <c r="P90" s="941"/>
      <c r="Q90" s="941"/>
      <c r="R90" s="941"/>
      <c r="S90" s="941"/>
      <c r="T90" s="941"/>
      <c r="U90" s="941"/>
      <c r="V90" s="941"/>
      <c r="W90" s="941"/>
      <c r="X90" s="941"/>
      <c r="Y90" s="941"/>
      <c r="Z90" s="941"/>
      <c r="AA90" s="941"/>
    </row>
    <row r="91">
      <c r="A91" s="940">
        <v>90.0</v>
      </c>
      <c r="B91" s="942" t="s">
        <v>1671</v>
      </c>
      <c r="C91" s="943" t="s">
        <v>1672</v>
      </c>
      <c r="D91" s="942" t="s">
        <v>1571</v>
      </c>
      <c r="E91" s="944"/>
      <c r="F91" s="941"/>
      <c r="G91" s="941"/>
      <c r="H91" s="941"/>
      <c r="I91" s="941"/>
      <c r="J91" s="941"/>
      <c r="K91" s="941"/>
      <c r="L91" s="941"/>
      <c r="M91" s="941"/>
      <c r="N91" s="941"/>
      <c r="O91" s="941"/>
      <c r="P91" s="941"/>
      <c r="Q91" s="941"/>
      <c r="R91" s="941"/>
      <c r="S91" s="941"/>
      <c r="T91" s="941"/>
      <c r="U91" s="941"/>
      <c r="V91" s="941"/>
      <c r="W91" s="941"/>
      <c r="X91" s="941"/>
      <c r="Y91" s="941"/>
      <c r="Z91" s="941"/>
      <c r="AA91" s="941"/>
    </row>
    <row r="92">
      <c r="A92" s="940">
        <v>91.0</v>
      </c>
      <c r="B92" s="942" t="s">
        <v>1673</v>
      </c>
      <c r="C92" s="943" t="s">
        <v>1674</v>
      </c>
      <c r="D92" s="942" t="s">
        <v>1496</v>
      </c>
      <c r="E92" s="944"/>
      <c r="F92" s="941"/>
      <c r="G92" s="941"/>
      <c r="H92" s="941"/>
      <c r="I92" s="941"/>
      <c r="J92" s="941"/>
      <c r="K92" s="941"/>
      <c r="L92" s="941"/>
      <c r="M92" s="941"/>
      <c r="N92" s="941"/>
      <c r="O92" s="941"/>
      <c r="P92" s="941"/>
      <c r="Q92" s="941"/>
      <c r="R92" s="941"/>
      <c r="S92" s="941"/>
      <c r="T92" s="941"/>
      <c r="U92" s="941"/>
      <c r="V92" s="941"/>
      <c r="W92" s="941"/>
      <c r="X92" s="941"/>
      <c r="Y92" s="941"/>
      <c r="Z92" s="941"/>
      <c r="AA92" s="941"/>
    </row>
    <row r="93">
      <c r="A93" s="940">
        <v>92.0</v>
      </c>
      <c r="B93" s="942" t="s">
        <v>1675</v>
      </c>
      <c r="C93" s="943" t="s">
        <v>1676</v>
      </c>
      <c r="D93" s="942" t="s">
        <v>1496</v>
      </c>
      <c r="E93" s="944"/>
      <c r="F93" s="941"/>
      <c r="G93" s="941"/>
      <c r="H93" s="941"/>
      <c r="I93" s="941"/>
      <c r="J93" s="941"/>
      <c r="K93" s="941"/>
      <c r="L93" s="941"/>
      <c r="M93" s="941"/>
      <c r="N93" s="941"/>
      <c r="O93" s="941"/>
      <c r="P93" s="941"/>
      <c r="Q93" s="941"/>
      <c r="R93" s="941"/>
      <c r="S93" s="941"/>
      <c r="T93" s="941"/>
      <c r="U93" s="941"/>
      <c r="V93" s="941"/>
      <c r="W93" s="941"/>
      <c r="X93" s="941"/>
      <c r="Y93" s="941"/>
      <c r="Z93" s="941"/>
      <c r="AA93" s="941"/>
    </row>
    <row r="94">
      <c r="A94" s="940">
        <v>93.0</v>
      </c>
      <c r="B94" s="942" t="s">
        <v>1677</v>
      </c>
      <c r="C94" s="943" t="s">
        <v>1678</v>
      </c>
      <c r="D94" s="942" t="s">
        <v>1492</v>
      </c>
      <c r="E94" s="944"/>
      <c r="F94" s="941"/>
      <c r="G94" s="941"/>
      <c r="H94" s="941"/>
      <c r="I94" s="941"/>
      <c r="J94" s="941"/>
      <c r="K94" s="941"/>
      <c r="L94" s="941"/>
      <c r="M94" s="941"/>
      <c r="N94" s="941"/>
      <c r="O94" s="941"/>
      <c r="P94" s="941"/>
      <c r="Q94" s="941"/>
      <c r="R94" s="941"/>
      <c r="S94" s="941"/>
      <c r="T94" s="941"/>
      <c r="U94" s="941"/>
      <c r="V94" s="941"/>
      <c r="W94" s="941"/>
      <c r="X94" s="941"/>
      <c r="Y94" s="941"/>
      <c r="Z94" s="941"/>
      <c r="AA94" s="941"/>
    </row>
    <row r="95">
      <c r="A95" s="940">
        <v>94.0</v>
      </c>
      <c r="B95" s="942" t="s">
        <v>1679</v>
      </c>
      <c r="C95" s="943" t="s">
        <v>1680</v>
      </c>
      <c r="D95" s="942" t="s">
        <v>1492</v>
      </c>
      <c r="E95" s="944"/>
      <c r="F95" s="941"/>
      <c r="G95" s="941"/>
      <c r="H95" s="941"/>
      <c r="I95" s="941"/>
      <c r="J95" s="941"/>
      <c r="K95" s="941"/>
      <c r="L95" s="941"/>
      <c r="M95" s="941"/>
      <c r="N95" s="941"/>
      <c r="O95" s="941"/>
      <c r="P95" s="941"/>
      <c r="Q95" s="941"/>
      <c r="R95" s="941"/>
      <c r="S95" s="941"/>
      <c r="T95" s="941"/>
      <c r="U95" s="941"/>
      <c r="V95" s="941"/>
      <c r="W95" s="941"/>
      <c r="X95" s="941"/>
      <c r="Y95" s="941"/>
      <c r="Z95" s="941"/>
      <c r="AA95" s="941"/>
    </row>
    <row r="96">
      <c r="A96" s="940">
        <v>95.0</v>
      </c>
      <c r="B96" s="942" t="s">
        <v>1681</v>
      </c>
      <c r="C96" s="943" t="s">
        <v>1682</v>
      </c>
      <c r="D96" s="942" t="s">
        <v>1571</v>
      </c>
      <c r="E96" s="944"/>
      <c r="F96" s="941"/>
      <c r="G96" s="941"/>
      <c r="H96" s="941"/>
      <c r="I96" s="941"/>
      <c r="J96" s="941"/>
      <c r="K96" s="941"/>
      <c r="L96" s="941"/>
      <c r="M96" s="941"/>
      <c r="N96" s="941"/>
      <c r="O96" s="941"/>
      <c r="P96" s="941"/>
      <c r="Q96" s="941"/>
      <c r="R96" s="941"/>
      <c r="S96" s="941"/>
      <c r="T96" s="941"/>
      <c r="U96" s="941"/>
      <c r="V96" s="941"/>
      <c r="W96" s="941"/>
      <c r="X96" s="941"/>
      <c r="Y96" s="941"/>
      <c r="Z96" s="941"/>
      <c r="AA96" s="941"/>
    </row>
    <row r="97">
      <c r="A97" s="940">
        <v>96.0</v>
      </c>
      <c r="B97" s="942" t="s">
        <v>1683</v>
      </c>
      <c r="C97" s="943" t="s">
        <v>1684</v>
      </c>
      <c r="D97" s="942" t="s">
        <v>1571</v>
      </c>
      <c r="E97" s="944"/>
      <c r="F97" s="941"/>
      <c r="G97" s="941"/>
      <c r="H97" s="941"/>
      <c r="I97" s="941"/>
      <c r="J97" s="941"/>
      <c r="K97" s="941"/>
      <c r="L97" s="941"/>
      <c r="M97" s="941"/>
      <c r="N97" s="941"/>
      <c r="O97" s="941"/>
      <c r="P97" s="941"/>
      <c r="Q97" s="941"/>
      <c r="R97" s="941"/>
      <c r="S97" s="941"/>
      <c r="T97" s="941"/>
      <c r="U97" s="941"/>
      <c r="V97" s="941"/>
      <c r="W97" s="941"/>
      <c r="X97" s="941"/>
      <c r="Y97" s="941"/>
      <c r="Z97" s="941"/>
      <c r="AA97" s="941"/>
    </row>
    <row r="98">
      <c r="A98" s="940">
        <v>97.0</v>
      </c>
      <c r="B98" s="942" t="s">
        <v>1685</v>
      </c>
      <c r="C98" s="943" t="s">
        <v>1686</v>
      </c>
      <c r="D98" s="942" t="s">
        <v>1496</v>
      </c>
      <c r="E98" s="944"/>
      <c r="F98" s="941"/>
      <c r="G98" s="941"/>
      <c r="H98" s="941"/>
      <c r="I98" s="941"/>
      <c r="J98" s="941"/>
      <c r="K98" s="941"/>
      <c r="L98" s="941"/>
      <c r="M98" s="941"/>
      <c r="N98" s="941"/>
      <c r="O98" s="941"/>
      <c r="P98" s="941"/>
      <c r="Q98" s="941"/>
      <c r="R98" s="941"/>
      <c r="S98" s="941"/>
      <c r="T98" s="941"/>
      <c r="U98" s="941"/>
      <c r="V98" s="941"/>
      <c r="W98" s="941"/>
      <c r="X98" s="941"/>
      <c r="Y98" s="941"/>
      <c r="Z98" s="941"/>
      <c r="AA98" s="941"/>
    </row>
    <row r="99">
      <c r="A99" s="940">
        <v>98.0</v>
      </c>
      <c r="B99" s="942" t="s">
        <v>185</v>
      </c>
      <c r="C99" s="943" t="s">
        <v>1687</v>
      </c>
      <c r="D99" s="942" t="s">
        <v>1571</v>
      </c>
      <c r="E99" s="944"/>
      <c r="F99" s="941"/>
      <c r="G99" s="941"/>
      <c r="H99" s="941"/>
      <c r="I99" s="941"/>
      <c r="J99" s="941"/>
      <c r="K99" s="941"/>
      <c r="L99" s="941"/>
      <c r="M99" s="941"/>
      <c r="N99" s="941"/>
      <c r="O99" s="941"/>
      <c r="P99" s="941"/>
      <c r="Q99" s="941"/>
      <c r="R99" s="941"/>
      <c r="S99" s="941"/>
      <c r="T99" s="941"/>
      <c r="U99" s="941"/>
      <c r="V99" s="941"/>
      <c r="W99" s="941"/>
      <c r="X99" s="941"/>
      <c r="Y99" s="941"/>
      <c r="Z99" s="941"/>
      <c r="AA99" s="941"/>
    </row>
    <row r="100">
      <c r="A100" s="940">
        <v>99.0</v>
      </c>
      <c r="B100" s="942" t="s">
        <v>1688</v>
      </c>
      <c r="C100" s="943" t="s">
        <v>1689</v>
      </c>
      <c r="D100" s="942" t="s">
        <v>1492</v>
      </c>
      <c r="E100" s="944"/>
      <c r="F100" s="941"/>
      <c r="G100" s="941"/>
      <c r="H100" s="941"/>
      <c r="I100" s="941"/>
      <c r="J100" s="941"/>
      <c r="K100" s="941"/>
      <c r="L100" s="941"/>
      <c r="M100" s="941"/>
      <c r="N100" s="941"/>
      <c r="O100" s="941"/>
      <c r="P100" s="941"/>
      <c r="Q100" s="941"/>
      <c r="R100" s="941"/>
      <c r="S100" s="941"/>
      <c r="T100" s="941"/>
      <c r="U100" s="941"/>
      <c r="V100" s="941"/>
      <c r="W100" s="941"/>
      <c r="X100" s="941"/>
      <c r="Y100" s="941"/>
      <c r="Z100" s="941"/>
      <c r="AA100" s="941"/>
    </row>
    <row r="101">
      <c r="A101" s="940">
        <v>100.0</v>
      </c>
      <c r="B101" s="942" t="s">
        <v>1690</v>
      </c>
      <c r="C101" s="943" t="s">
        <v>1691</v>
      </c>
      <c r="D101" s="942" t="s">
        <v>1571</v>
      </c>
      <c r="E101" s="944"/>
      <c r="F101" s="941"/>
      <c r="G101" s="941"/>
      <c r="H101" s="941"/>
      <c r="I101" s="941"/>
      <c r="J101" s="941"/>
      <c r="K101" s="941"/>
      <c r="L101" s="941"/>
      <c r="M101" s="941"/>
      <c r="N101" s="941"/>
      <c r="O101" s="941"/>
      <c r="P101" s="941"/>
      <c r="Q101" s="941"/>
      <c r="R101" s="941"/>
      <c r="S101" s="941"/>
      <c r="T101" s="941"/>
      <c r="U101" s="941"/>
      <c r="V101" s="941"/>
      <c r="W101" s="941"/>
      <c r="X101" s="941"/>
      <c r="Y101" s="941"/>
      <c r="Z101" s="941"/>
      <c r="AA101" s="941"/>
    </row>
    <row r="102">
      <c r="A102" s="940">
        <v>101.0</v>
      </c>
      <c r="B102" s="942" t="s">
        <v>1692</v>
      </c>
      <c r="C102" s="943" t="s">
        <v>1693</v>
      </c>
      <c r="D102" s="942" t="s">
        <v>1571</v>
      </c>
      <c r="E102" s="944"/>
      <c r="F102" s="941"/>
      <c r="G102" s="941"/>
      <c r="H102" s="941"/>
      <c r="I102" s="941"/>
      <c r="J102" s="941"/>
      <c r="K102" s="941"/>
      <c r="L102" s="941"/>
      <c r="M102" s="941"/>
      <c r="N102" s="941"/>
      <c r="O102" s="941"/>
      <c r="P102" s="941"/>
      <c r="Q102" s="941"/>
      <c r="R102" s="941"/>
      <c r="S102" s="941"/>
      <c r="T102" s="941"/>
      <c r="U102" s="941"/>
      <c r="V102" s="941"/>
      <c r="W102" s="941"/>
      <c r="X102" s="941"/>
      <c r="Y102" s="941"/>
      <c r="Z102" s="941"/>
      <c r="AA102" s="941"/>
    </row>
    <row r="103">
      <c r="A103" s="940">
        <v>102.0</v>
      </c>
      <c r="B103" s="942" t="s">
        <v>1694</v>
      </c>
      <c r="C103" s="943" t="s">
        <v>1695</v>
      </c>
      <c r="D103" s="942" t="s">
        <v>1571</v>
      </c>
      <c r="E103" s="944"/>
      <c r="F103" s="941"/>
      <c r="G103" s="941"/>
      <c r="H103" s="941"/>
      <c r="I103" s="941"/>
      <c r="J103" s="941"/>
      <c r="K103" s="941"/>
      <c r="L103" s="941"/>
      <c r="M103" s="941"/>
      <c r="N103" s="941"/>
      <c r="O103" s="941"/>
      <c r="P103" s="941"/>
      <c r="Q103" s="941"/>
      <c r="R103" s="941"/>
      <c r="S103" s="941"/>
      <c r="T103" s="941"/>
      <c r="U103" s="941"/>
      <c r="V103" s="941"/>
      <c r="W103" s="941"/>
      <c r="X103" s="941"/>
      <c r="Y103" s="941"/>
      <c r="Z103" s="941"/>
      <c r="AA103" s="941"/>
    </row>
    <row r="104">
      <c r="A104" s="940">
        <v>103.0</v>
      </c>
      <c r="B104" s="942" t="s">
        <v>1696</v>
      </c>
      <c r="C104" s="943" t="s">
        <v>1697</v>
      </c>
      <c r="D104" s="942" t="s">
        <v>1571</v>
      </c>
      <c r="E104" s="944"/>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row>
    <row r="105">
      <c r="A105" s="940">
        <v>104.0</v>
      </c>
      <c r="B105" s="942" t="s">
        <v>1698</v>
      </c>
      <c r="C105" s="943" t="s">
        <v>1699</v>
      </c>
      <c r="D105" s="942" t="s">
        <v>1571</v>
      </c>
      <c r="E105" s="944"/>
      <c r="F105" s="941"/>
      <c r="G105" s="941"/>
      <c r="H105" s="941"/>
      <c r="I105" s="941"/>
      <c r="J105" s="941"/>
      <c r="K105" s="941"/>
      <c r="L105" s="941"/>
      <c r="M105" s="941"/>
      <c r="N105" s="941"/>
      <c r="O105" s="941"/>
      <c r="P105" s="941"/>
      <c r="Q105" s="941"/>
      <c r="R105" s="941"/>
      <c r="S105" s="941"/>
      <c r="T105" s="941"/>
      <c r="U105" s="941"/>
      <c r="V105" s="941"/>
      <c r="W105" s="941"/>
      <c r="X105" s="941"/>
      <c r="Y105" s="941"/>
      <c r="Z105" s="941"/>
      <c r="AA105" s="941"/>
    </row>
    <row r="106">
      <c r="A106" s="940">
        <v>105.0</v>
      </c>
      <c r="B106" s="942" t="s">
        <v>1700</v>
      </c>
      <c r="C106" s="943" t="s">
        <v>1701</v>
      </c>
      <c r="D106" s="942" t="s">
        <v>1571</v>
      </c>
      <c r="E106" s="944"/>
      <c r="F106" s="941"/>
      <c r="G106" s="941"/>
      <c r="H106" s="941"/>
      <c r="I106" s="941"/>
      <c r="J106" s="941"/>
      <c r="K106" s="941"/>
      <c r="L106" s="941"/>
      <c r="M106" s="941"/>
      <c r="N106" s="941"/>
      <c r="O106" s="941"/>
      <c r="P106" s="941"/>
      <c r="Q106" s="941"/>
      <c r="R106" s="941"/>
      <c r="S106" s="941"/>
      <c r="T106" s="941"/>
      <c r="U106" s="941"/>
      <c r="V106" s="941"/>
      <c r="W106" s="941"/>
      <c r="X106" s="941"/>
      <c r="Y106" s="941"/>
      <c r="Z106" s="941"/>
      <c r="AA106" s="941"/>
    </row>
    <row r="107">
      <c r="A107" s="940">
        <v>106.0</v>
      </c>
      <c r="B107" s="942" t="s">
        <v>1702</v>
      </c>
      <c r="C107" s="943" t="s">
        <v>1703</v>
      </c>
      <c r="D107" s="942" t="s">
        <v>1571</v>
      </c>
      <c r="E107" s="944"/>
      <c r="F107" s="941"/>
      <c r="G107" s="941"/>
      <c r="H107" s="941"/>
      <c r="I107" s="941"/>
      <c r="J107" s="941"/>
      <c r="K107" s="941"/>
      <c r="L107" s="941"/>
      <c r="M107" s="941"/>
      <c r="N107" s="941"/>
      <c r="O107" s="941"/>
      <c r="P107" s="941"/>
      <c r="Q107" s="941"/>
      <c r="R107" s="941"/>
      <c r="S107" s="941"/>
      <c r="T107" s="941"/>
      <c r="U107" s="941"/>
      <c r="V107" s="941"/>
      <c r="W107" s="941"/>
      <c r="X107" s="941"/>
      <c r="Y107" s="941"/>
      <c r="Z107" s="941"/>
      <c r="AA107" s="941"/>
    </row>
    <row r="108">
      <c r="A108" s="940">
        <v>107.0</v>
      </c>
      <c r="B108" s="942" t="s">
        <v>203</v>
      </c>
      <c r="C108" s="943" t="s">
        <v>1704</v>
      </c>
      <c r="D108" s="942" t="s">
        <v>1496</v>
      </c>
      <c r="E108" s="944"/>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row>
    <row r="109">
      <c r="A109" s="940">
        <v>108.0</v>
      </c>
      <c r="B109" s="942" t="s">
        <v>205</v>
      </c>
      <c r="C109" s="943" t="s">
        <v>1705</v>
      </c>
      <c r="D109" s="942" t="s">
        <v>1496</v>
      </c>
      <c r="E109" s="944"/>
      <c r="F109" s="941"/>
      <c r="G109" s="941"/>
      <c r="H109" s="941"/>
      <c r="I109" s="941"/>
      <c r="J109" s="941"/>
      <c r="K109" s="941"/>
      <c r="L109" s="941"/>
      <c r="M109" s="941"/>
      <c r="N109" s="941"/>
      <c r="O109" s="941"/>
      <c r="P109" s="941"/>
      <c r="Q109" s="941"/>
      <c r="R109" s="941"/>
      <c r="S109" s="941"/>
      <c r="T109" s="941"/>
      <c r="U109" s="941"/>
      <c r="V109" s="941"/>
      <c r="W109" s="941"/>
      <c r="X109" s="941"/>
      <c r="Y109" s="941"/>
      <c r="Z109" s="941"/>
      <c r="AA109" s="941"/>
    </row>
    <row r="110">
      <c r="A110" s="940">
        <v>109.0</v>
      </c>
      <c r="B110" s="942" t="s">
        <v>207</v>
      </c>
      <c r="C110" s="943" t="s">
        <v>1706</v>
      </c>
      <c r="D110" s="942" t="s">
        <v>1496</v>
      </c>
      <c r="E110" s="944"/>
      <c r="F110" s="941"/>
      <c r="G110" s="941"/>
      <c r="H110" s="941"/>
      <c r="I110" s="941"/>
      <c r="J110" s="941"/>
      <c r="K110" s="941"/>
      <c r="L110" s="941"/>
      <c r="M110" s="941"/>
      <c r="N110" s="941"/>
      <c r="O110" s="941"/>
      <c r="P110" s="941"/>
      <c r="Q110" s="941"/>
      <c r="R110" s="941"/>
      <c r="S110" s="941"/>
      <c r="T110" s="941"/>
      <c r="U110" s="941"/>
      <c r="V110" s="941"/>
      <c r="W110" s="941"/>
      <c r="X110" s="941"/>
      <c r="Y110" s="941"/>
      <c r="Z110" s="941"/>
      <c r="AA110" s="941"/>
    </row>
    <row r="111">
      <c r="A111" s="940">
        <v>110.0</v>
      </c>
      <c r="B111" s="942" t="s">
        <v>209</v>
      </c>
      <c r="C111" s="943" t="s">
        <v>1707</v>
      </c>
      <c r="D111" s="942" t="s">
        <v>1571</v>
      </c>
      <c r="E111" s="944"/>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row>
    <row r="112">
      <c r="A112" s="940">
        <v>111.0</v>
      </c>
      <c r="B112" s="942" t="s">
        <v>1708</v>
      </c>
      <c r="C112" s="943" t="s">
        <v>1709</v>
      </c>
      <c r="D112" s="942" t="s">
        <v>1496</v>
      </c>
      <c r="E112" s="944"/>
      <c r="F112" s="941"/>
      <c r="G112" s="941"/>
      <c r="H112" s="941"/>
      <c r="I112" s="941"/>
      <c r="J112" s="941"/>
      <c r="K112" s="941"/>
      <c r="L112" s="941"/>
      <c r="M112" s="941"/>
      <c r="N112" s="941"/>
      <c r="O112" s="941"/>
      <c r="P112" s="941"/>
      <c r="Q112" s="941"/>
      <c r="R112" s="941"/>
      <c r="S112" s="941"/>
      <c r="T112" s="941"/>
      <c r="U112" s="941"/>
      <c r="V112" s="941"/>
      <c r="W112" s="941"/>
      <c r="X112" s="941"/>
      <c r="Y112" s="941"/>
      <c r="Z112" s="941"/>
      <c r="AA112" s="941"/>
    </row>
    <row r="113">
      <c r="A113" s="940">
        <v>112.0</v>
      </c>
      <c r="B113" s="942" t="s">
        <v>1710</v>
      </c>
      <c r="C113" s="943" t="s">
        <v>1711</v>
      </c>
      <c r="D113" s="942" t="s">
        <v>1496</v>
      </c>
      <c r="E113" s="944"/>
      <c r="F113" s="941"/>
      <c r="G113" s="941"/>
      <c r="H113" s="941"/>
      <c r="I113" s="941"/>
      <c r="J113" s="941"/>
      <c r="K113" s="941"/>
      <c r="L113" s="941"/>
      <c r="M113" s="941"/>
      <c r="N113" s="941"/>
      <c r="O113" s="941"/>
      <c r="P113" s="941"/>
      <c r="Q113" s="941"/>
      <c r="R113" s="941"/>
      <c r="S113" s="941"/>
      <c r="T113" s="941"/>
      <c r="U113" s="941"/>
      <c r="V113" s="941"/>
      <c r="W113" s="941"/>
      <c r="X113" s="941"/>
      <c r="Y113" s="941"/>
      <c r="Z113" s="941"/>
      <c r="AA113" s="941"/>
    </row>
    <row r="114">
      <c r="A114" s="940">
        <v>113.0</v>
      </c>
      <c r="B114" s="942" t="s">
        <v>1712</v>
      </c>
      <c r="C114" s="943" t="s">
        <v>1713</v>
      </c>
      <c r="D114" s="942" t="s">
        <v>1571</v>
      </c>
      <c r="E114" s="944"/>
      <c r="F114" s="941"/>
      <c r="G114" s="941"/>
      <c r="H114" s="941"/>
      <c r="I114" s="941"/>
      <c r="J114" s="941"/>
      <c r="K114" s="941"/>
      <c r="L114" s="941"/>
      <c r="M114" s="941"/>
      <c r="N114" s="941"/>
      <c r="O114" s="941"/>
      <c r="P114" s="941"/>
      <c r="Q114" s="941"/>
      <c r="R114" s="941"/>
      <c r="S114" s="941"/>
      <c r="T114" s="941"/>
      <c r="U114" s="941"/>
      <c r="V114" s="941"/>
      <c r="W114" s="941"/>
      <c r="X114" s="941"/>
      <c r="Y114" s="941"/>
      <c r="Z114" s="941"/>
      <c r="AA114" s="941"/>
    </row>
    <row r="115">
      <c r="A115" s="940">
        <v>114.0</v>
      </c>
      <c r="B115" s="942" t="s">
        <v>1714</v>
      </c>
      <c r="C115" s="943" t="s">
        <v>1715</v>
      </c>
      <c r="D115" s="942" t="s">
        <v>1492</v>
      </c>
      <c r="E115" s="944"/>
      <c r="F115" s="941"/>
      <c r="G115" s="941"/>
      <c r="H115" s="941"/>
      <c r="I115" s="941"/>
      <c r="J115" s="941"/>
      <c r="K115" s="941"/>
      <c r="L115" s="941"/>
      <c r="M115" s="941"/>
      <c r="N115" s="941"/>
      <c r="O115" s="941"/>
      <c r="P115" s="941"/>
      <c r="Q115" s="941"/>
      <c r="R115" s="941"/>
      <c r="S115" s="941"/>
      <c r="T115" s="941"/>
      <c r="U115" s="941"/>
      <c r="V115" s="941"/>
      <c r="W115" s="941"/>
      <c r="X115" s="941"/>
      <c r="Y115" s="941"/>
      <c r="Z115" s="941"/>
      <c r="AA115" s="941"/>
    </row>
    <row r="116">
      <c r="A116" s="940">
        <v>115.0</v>
      </c>
      <c r="B116" s="942" t="s">
        <v>1716</v>
      </c>
      <c r="C116" s="943" t="s">
        <v>1717</v>
      </c>
      <c r="D116" s="942" t="s">
        <v>1571</v>
      </c>
      <c r="E116" s="944"/>
      <c r="F116" s="941"/>
      <c r="G116" s="941"/>
      <c r="H116" s="941"/>
      <c r="I116" s="941"/>
      <c r="J116" s="941"/>
      <c r="K116" s="941"/>
      <c r="L116" s="941"/>
      <c r="M116" s="941"/>
      <c r="N116" s="941"/>
      <c r="O116" s="941"/>
      <c r="P116" s="941"/>
      <c r="Q116" s="941"/>
      <c r="R116" s="941"/>
      <c r="S116" s="941"/>
      <c r="T116" s="941"/>
      <c r="U116" s="941"/>
      <c r="V116" s="941"/>
      <c r="W116" s="941"/>
      <c r="X116" s="941"/>
      <c r="Y116" s="941"/>
      <c r="Z116" s="941"/>
      <c r="AA116" s="941"/>
    </row>
    <row r="117">
      <c r="A117" s="940">
        <v>116.0</v>
      </c>
      <c r="B117" s="942" t="s">
        <v>1718</v>
      </c>
      <c r="C117" s="943" t="s">
        <v>1719</v>
      </c>
      <c r="D117" s="942" t="s">
        <v>1492</v>
      </c>
      <c r="E117" s="944"/>
      <c r="F117" s="941"/>
      <c r="G117" s="941"/>
      <c r="H117" s="941"/>
      <c r="I117" s="941"/>
      <c r="J117" s="941"/>
      <c r="K117" s="941"/>
      <c r="L117" s="941"/>
      <c r="M117" s="941"/>
      <c r="N117" s="941"/>
      <c r="O117" s="941"/>
      <c r="P117" s="941"/>
      <c r="Q117" s="941"/>
      <c r="R117" s="941"/>
      <c r="S117" s="941"/>
      <c r="T117" s="941"/>
      <c r="U117" s="941"/>
      <c r="V117" s="941"/>
      <c r="W117" s="941"/>
      <c r="X117" s="941"/>
      <c r="Y117" s="941"/>
      <c r="Z117" s="941"/>
      <c r="AA117" s="941"/>
    </row>
    <row r="118">
      <c r="A118" s="940">
        <v>117.0</v>
      </c>
      <c r="B118" s="942" t="s">
        <v>1720</v>
      </c>
      <c r="C118" s="943" t="s">
        <v>1721</v>
      </c>
      <c r="D118" s="942" t="s">
        <v>1571</v>
      </c>
      <c r="E118" s="944"/>
      <c r="F118" s="941"/>
      <c r="G118" s="941"/>
      <c r="H118" s="941"/>
      <c r="I118" s="941"/>
      <c r="J118" s="941"/>
      <c r="K118" s="941"/>
      <c r="L118" s="941"/>
      <c r="M118" s="941"/>
      <c r="N118" s="941"/>
      <c r="O118" s="941"/>
      <c r="P118" s="941"/>
      <c r="Q118" s="941"/>
      <c r="R118" s="941"/>
      <c r="S118" s="941"/>
      <c r="T118" s="941"/>
      <c r="U118" s="941"/>
      <c r="V118" s="941"/>
      <c r="W118" s="941"/>
      <c r="X118" s="941"/>
      <c r="Y118" s="941"/>
      <c r="Z118" s="941"/>
      <c r="AA118" s="941"/>
    </row>
    <row r="119">
      <c r="A119" s="940">
        <v>118.0</v>
      </c>
      <c r="B119" s="942" t="s">
        <v>1722</v>
      </c>
      <c r="C119" s="943" t="s">
        <v>1723</v>
      </c>
      <c r="D119" s="942" t="s">
        <v>1571</v>
      </c>
      <c r="E119" s="944"/>
      <c r="F119" s="941"/>
      <c r="G119" s="941"/>
      <c r="H119" s="941"/>
      <c r="I119" s="941"/>
      <c r="J119" s="941"/>
      <c r="K119" s="941"/>
      <c r="L119" s="941"/>
      <c r="M119" s="941"/>
      <c r="N119" s="941"/>
      <c r="O119" s="941"/>
      <c r="P119" s="941"/>
      <c r="Q119" s="941"/>
      <c r="R119" s="941"/>
      <c r="S119" s="941"/>
      <c r="T119" s="941"/>
      <c r="U119" s="941"/>
      <c r="V119" s="941"/>
      <c r="W119" s="941"/>
      <c r="X119" s="941"/>
      <c r="Y119" s="941"/>
      <c r="Z119" s="941"/>
      <c r="AA119" s="941"/>
    </row>
    <row r="120">
      <c r="A120" s="940">
        <v>119.0</v>
      </c>
      <c r="B120" s="942" t="s">
        <v>1724</v>
      </c>
      <c r="C120" s="943" t="s">
        <v>1725</v>
      </c>
      <c r="D120" s="942" t="s">
        <v>1571</v>
      </c>
      <c r="E120" s="944"/>
      <c r="F120" s="941"/>
      <c r="G120" s="941"/>
      <c r="H120" s="941"/>
      <c r="I120" s="941"/>
      <c r="J120" s="941"/>
      <c r="K120" s="941"/>
      <c r="L120" s="941"/>
      <c r="M120" s="941"/>
      <c r="N120" s="941"/>
      <c r="O120" s="941"/>
      <c r="P120" s="941"/>
      <c r="Q120" s="941"/>
      <c r="R120" s="941"/>
      <c r="S120" s="941"/>
      <c r="T120" s="941"/>
      <c r="U120" s="941"/>
      <c r="V120" s="941"/>
      <c r="W120" s="941"/>
      <c r="X120" s="941"/>
      <c r="Y120" s="941"/>
      <c r="Z120" s="941"/>
      <c r="AA120" s="941"/>
    </row>
    <row r="121">
      <c r="A121" s="940">
        <v>120.0</v>
      </c>
      <c r="B121" s="942" t="s">
        <v>1726</v>
      </c>
      <c r="C121" s="943" t="s">
        <v>1727</v>
      </c>
      <c r="D121" s="942" t="s">
        <v>1571</v>
      </c>
      <c r="E121" s="944"/>
      <c r="F121" s="941"/>
      <c r="G121" s="941"/>
      <c r="H121" s="941"/>
      <c r="I121" s="941"/>
      <c r="J121" s="941"/>
      <c r="K121" s="941"/>
      <c r="L121" s="941"/>
      <c r="M121" s="941"/>
      <c r="N121" s="941"/>
      <c r="O121" s="941"/>
      <c r="P121" s="941"/>
      <c r="Q121" s="941"/>
      <c r="R121" s="941"/>
      <c r="S121" s="941"/>
      <c r="T121" s="941"/>
      <c r="U121" s="941"/>
      <c r="V121" s="941"/>
      <c r="W121" s="941"/>
      <c r="X121" s="941"/>
      <c r="Y121" s="941"/>
      <c r="Z121" s="941"/>
      <c r="AA121" s="941"/>
    </row>
    <row r="122">
      <c r="A122" s="940">
        <v>121.0</v>
      </c>
      <c r="B122" s="942" t="s">
        <v>797</v>
      </c>
      <c r="C122" s="943" t="s">
        <v>1728</v>
      </c>
      <c r="D122" s="942" t="s">
        <v>1571</v>
      </c>
      <c r="E122" s="944"/>
      <c r="F122" s="941"/>
      <c r="G122" s="941"/>
      <c r="H122" s="941"/>
      <c r="I122" s="941"/>
      <c r="J122" s="941"/>
      <c r="K122" s="941"/>
      <c r="L122" s="941"/>
      <c r="M122" s="941"/>
      <c r="N122" s="941"/>
      <c r="O122" s="941"/>
      <c r="P122" s="941"/>
      <c r="Q122" s="941"/>
      <c r="R122" s="941"/>
      <c r="S122" s="941"/>
      <c r="T122" s="941"/>
      <c r="U122" s="941"/>
      <c r="V122" s="941"/>
      <c r="W122" s="941"/>
      <c r="X122" s="941"/>
      <c r="Y122" s="941"/>
      <c r="Z122" s="941"/>
      <c r="AA122" s="941"/>
    </row>
    <row r="123">
      <c r="A123" s="940">
        <v>122.0</v>
      </c>
      <c r="B123" s="942" t="s">
        <v>1729</v>
      </c>
      <c r="C123" s="943" t="s">
        <v>1730</v>
      </c>
      <c r="D123" s="942" t="s">
        <v>1571</v>
      </c>
      <c r="E123" s="944"/>
      <c r="F123" s="941"/>
      <c r="G123" s="941"/>
      <c r="H123" s="941"/>
      <c r="I123" s="941"/>
      <c r="J123" s="941"/>
      <c r="K123" s="941"/>
      <c r="L123" s="941"/>
      <c r="M123" s="941"/>
      <c r="N123" s="941"/>
      <c r="O123" s="941"/>
      <c r="P123" s="941"/>
      <c r="Q123" s="941"/>
      <c r="R123" s="941"/>
      <c r="S123" s="941"/>
      <c r="T123" s="941"/>
      <c r="U123" s="941"/>
      <c r="V123" s="941"/>
      <c r="W123" s="941"/>
      <c r="X123" s="941"/>
      <c r="Y123" s="941"/>
      <c r="Z123" s="941"/>
      <c r="AA123" s="941"/>
    </row>
    <row r="124">
      <c r="A124" s="940">
        <v>123.0</v>
      </c>
      <c r="B124" s="942" t="s">
        <v>1731</v>
      </c>
      <c r="C124" s="943" t="s">
        <v>1732</v>
      </c>
      <c r="D124" s="942" t="s">
        <v>1496</v>
      </c>
      <c r="E124" s="944"/>
      <c r="F124" s="941"/>
      <c r="G124" s="941"/>
      <c r="H124" s="941"/>
      <c r="I124" s="941"/>
      <c r="J124" s="941"/>
      <c r="K124" s="941"/>
      <c r="L124" s="941"/>
      <c r="M124" s="941"/>
      <c r="N124" s="941"/>
      <c r="O124" s="941"/>
      <c r="P124" s="941"/>
      <c r="Q124" s="941"/>
      <c r="R124" s="941"/>
      <c r="S124" s="941"/>
      <c r="T124" s="941"/>
      <c r="U124" s="941"/>
      <c r="V124" s="941"/>
      <c r="W124" s="941"/>
      <c r="X124" s="941"/>
      <c r="Y124" s="941"/>
      <c r="Z124" s="941"/>
      <c r="AA124" s="941"/>
    </row>
    <row r="125">
      <c r="A125" s="940">
        <v>124.0</v>
      </c>
      <c r="B125" s="942" t="s">
        <v>1733</v>
      </c>
      <c r="C125" s="943" t="s">
        <v>1734</v>
      </c>
      <c r="D125" s="942" t="s">
        <v>1496</v>
      </c>
      <c r="E125" s="944"/>
      <c r="F125" s="941"/>
      <c r="G125" s="941"/>
      <c r="H125" s="941"/>
      <c r="I125" s="941"/>
      <c r="J125" s="941"/>
      <c r="K125" s="941"/>
      <c r="L125" s="941"/>
      <c r="M125" s="941"/>
      <c r="N125" s="941"/>
      <c r="O125" s="941"/>
      <c r="P125" s="941"/>
      <c r="Q125" s="941"/>
      <c r="R125" s="941"/>
      <c r="S125" s="941"/>
      <c r="T125" s="941"/>
      <c r="U125" s="941"/>
      <c r="V125" s="941"/>
      <c r="W125" s="941"/>
      <c r="X125" s="941"/>
      <c r="Y125" s="941"/>
      <c r="Z125" s="941"/>
      <c r="AA125" s="941"/>
    </row>
    <row r="126">
      <c r="A126" s="940">
        <v>125.0</v>
      </c>
      <c r="B126" s="942" t="s">
        <v>383</v>
      </c>
      <c r="C126" s="943" t="s">
        <v>1735</v>
      </c>
      <c r="D126" s="942" t="s">
        <v>1496</v>
      </c>
      <c r="E126" s="944"/>
      <c r="F126" s="941"/>
      <c r="G126" s="941"/>
      <c r="H126" s="941"/>
      <c r="I126" s="941"/>
      <c r="J126" s="941"/>
      <c r="K126" s="941"/>
      <c r="L126" s="941"/>
      <c r="M126" s="941"/>
      <c r="N126" s="941"/>
      <c r="O126" s="941"/>
      <c r="P126" s="941"/>
      <c r="Q126" s="941"/>
      <c r="R126" s="941"/>
      <c r="S126" s="941"/>
      <c r="T126" s="941"/>
      <c r="U126" s="941"/>
      <c r="V126" s="941"/>
      <c r="W126" s="941"/>
      <c r="X126" s="941"/>
      <c r="Y126" s="941"/>
      <c r="Z126" s="941"/>
      <c r="AA126" s="941"/>
    </row>
    <row r="127">
      <c r="A127" s="940">
        <v>126.0</v>
      </c>
      <c r="B127" s="942" t="s">
        <v>1736</v>
      </c>
      <c r="C127" s="943" t="s">
        <v>1737</v>
      </c>
      <c r="D127" s="942" t="s">
        <v>1571</v>
      </c>
      <c r="E127" s="944"/>
      <c r="F127" s="941"/>
      <c r="G127" s="941"/>
      <c r="H127" s="941"/>
      <c r="I127" s="941"/>
      <c r="J127" s="941"/>
      <c r="K127" s="941"/>
      <c r="L127" s="941"/>
      <c r="M127" s="941"/>
      <c r="N127" s="941"/>
      <c r="O127" s="941"/>
      <c r="P127" s="941"/>
      <c r="Q127" s="941"/>
      <c r="R127" s="941"/>
      <c r="S127" s="941"/>
      <c r="T127" s="941"/>
      <c r="U127" s="941"/>
      <c r="V127" s="941"/>
      <c r="W127" s="941"/>
      <c r="X127" s="941"/>
      <c r="Y127" s="941"/>
      <c r="Z127" s="941"/>
      <c r="AA127" s="941"/>
    </row>
    <row r="128">
      <c r="A128" s="940">
        <v>127.0</v>
      </c>
      <c r="B128" s="942" t="s">
        <v>1738</v>
      </c>
      <c r="C128" s="943" t="s">
        <v>1739</v>
      </c>
      <c r="D128" s="942" t="s">
        <v>1496</v>
      </c>
      <c r="E128" s="944"/>
      <c r="F128" s="941"/>
      <c r="G128" s="941"/>
      <c r="H128" s="941"/>
      <c r="I128" s="941"/>
      <c r="J128" s="941"/>
      <c r="K128" s="941"/>
      <c r="L128" s="941"/>
      <c r="M128" s="941"/>
      <c r="N128" s="941"/>
      <c r="O128" s="941"/>
      <c r="P128" s="941"/>
      <c r="Q128" s="941"/>
      <c r="R128" s="941"/>
      <c r="S128" s="941"/>
      <c r="T128" s="941"/>
      <c r="U128" s="941"/>
      <c r="V128" s="941"/>
      <c r="W128" s="941"/>
      <c r="X128" s="941"/>
      <c r="Y128" s="941"/>
      <c r="Z128" s="941"/>
      <c r="AA128" s="941"/>
    </row>
    <row r="129">
      <c r="A129" s="940">
        <v>128.0</v>
      </c>
      <c r="B129" s="942" t="s">
        <v>1740</v>
      </c>
      <c r="C129" s="943" t="s">
        <v>1741</v>
      </c>
      <c r="D129" s="942" t="s">
        <v>1496</v>
      </c>
      <c r="E129" s="944"/>
      <c r="F129" s="941"/>
      <c r="G129" s="941"/>
      <c r="H129" s="941"/>
      <c r="I129" s="941"/>
      <c r="J129" s="941"/>
      <c r="K129" s="941"/>
      <c r="L129" s="941"/>
      <c r="M129" s="941"/>
      <c r="N129" s="941"/>
      <c r="O129" s="941"/>
      <c r="P129" s="941"/>
      <c r="Q129" s="941"/>
      <c r="R129" s="941"/>
      <c r="S129" s="941"/>
      <c r="T129" s="941"/>
      <c r="U129" s="941"/>
      <c r="V129" s="941"/>
      <c r="W129" s="941"/>
      <c r="X129" s="941"/>
      <c r="Y129" s="941"/>
      <c r="Z129" s="941"/>
      <c r="AA129" s="941"/>
    </row>
    <row r="130">
      <c r="A130" s="940">
        <v>129.0</v>
      </c>
      <c r="B130" s="942" t="s">
        <v>1742</v>
      </c>
      <c r="C130" s="943" t="s">
        <v>1743</v>
      </c>
      <c r="D130" s="942" t="s">
        <v>1496</v>
      </c>
      <c r="E130" s="944"/>
      <c r="F130" s="941"/>
      <c r="G130" s="941"/>
      <c r="H130" s="941"/>
      <c r="I130" s="941"/>
      <c r="J130" s="941"/>
      <c r="K130" s="941"/>
      <c r="L130" s="941"/>
      <c r="M130" s="941"/>
      <c r="N130" s="941"/>
      <c r="O130" s="941"/>
      <c r="P130" s="941"/>
      <c r="Q130" s="941"/>
      <c r="R130" s="941"/>
      <c r="S130" s="941"/>
      <c r="T130" s="941"/>
      <c r="U130" s="941"/>
      <c r="V130" s="941"/>
      <c r="W130" s="941"/>
      <c r="X130" s="941"/>
      <c r="Y130" s="941"/>
      <c r="Z130" s="941"/>
      <c r="AA130" s="941"/>
    </row>
    <row r="131">
      <c r="A131" s="940">
        <v>130.0</v>
      </c>
      <c r="B131" s="942" t="s">
        <v>1744</v>
      </c>
      <c r="C131" s="943" t="s">
        <v>1745</v>
      </c>
      <c r="D131" s="942" t="s">
        <v>1496</v>
      </c>
      <c r="E131" s="944"/>
      <c r="F131" s="941"/>
      <c r="G131" s="941"/>
      <c r="H131" s="941"/>
      <c r="I131" s="941"/>
      <c r="J131" s="941"/>
      <c r="K131" s="941"/>
      <c r="L131" s="941"/>
      <c r="M131" s="941"/>
      <c r="N131" s="941"/>
      <c r="O131" s="941"/>
      <c r="P131" s="941"/>
      <c r="Q131" s="941"/>
      <c r="R131" s="941"/>
      <c r="S131" s="941"/>
      <c r="T131" s="941"/>
      <c r="U131" s="941"/>
      <c r="V131" s="941"/>
      <c r="W131" s="941"/>
      <c r="X131" s="941"/>
      <c r="Y131" s="941"/>
      <c r="Z131" s="941"/>
      <c r="AA131" s="941"/>
    </row>
    <row r="132">
      <c r="A132" s="940">
        <v>131.0</v>
      </c>
      <c r="B132" s="942" t="s">
        <v>1746</v>
      </c>
      <c r="C132" s="943" t="s">
        <v>1747</v>
      </c>
      <c r="D132" s="942" t="s">
        <v>1496</v>
      </c>
      <c r="E132" s="944"/>
      <c r="F132" s="941"/>
      <c r="G132" s="941"/>
      <c r="H132" s="941"/>
      <c r="I132" s="941"/>
      <c r="J132" s="941"/>
      <c r="K132" s="941"/>
      <c r="L132" s="941"/>
      <c r="M132" s="941"/>
      <c r="N132" s="941"/>
      <c r="O132" s="941"/>
      <c r="P132" s="941"/>
      <c r="Q132" s="941"/>
      <c r="R132" s="941"/>
      <c r="S132" s="941"/>
      <c r="T132" s="941"/>
      <c r="U132" s="941"/>
      <c r="V132" s="941"/>
      <c r="W132" s="941"/>
      <c r="X132" s="941"/>
      <c r="Y132" s="941"/>
      <c r="Z132" s="941"/>
      <c r="AA132" s="941"/>
    </row>
    <row r="133">
      <c r="A133" s="940">
        <v>132.0</v>
      </c>
      <c r="B133" s="942" t="s">
        <v>1748</v>
      </c>
      <c r="C133" s="943" t="s">
        <v>1749</v>
      </c>
      <c r="D133" s="942" t="s">
        <v>1571</v>
      </c>
      <c r="E133" s="944"/>
      <c r="F133" s="941"/>
      <c r="G133" s="941"/>
      <c r="H133" s="941"/>
      <c r="I133" s="941"/>
      <c r="J133" s="941"/>
      <c r="K133" s="941"/>
      <c r="L133" s="941"/>
      <c r="M133" s="941"/>
      <c r="N133" s="941"/>
      <c r="O133" s="941"/>
      <c r="P133" s="941"/>
      <c r="Q133" s="941"/>
      <c r="R133" s="941"/>
      <c r="S133" s="941"/>
      <c r="T133" s="941"/>
      <c r="U133" s="941"/>
      <c r="V133" s="941"/>
      <c r="W133" s="941"/>
      <c r="X133" s="941"/>
      <c r="Y133" s="941"/>
      <c r="Z133" s="941"/>
      <c r="AA133" s="941"/>
    </row>
    <row r="134">
      <c r="A134" s="940">
        <v>133.0</v>
      </c>
      <c r="B134" s="942" t="s">
        <v>1750</v>
      </c>
      <c r="C134" s="943" t="s">
        <v>1751</v>
      </c>
      <c r="D134" s="942" t="s">
        <v>1496</v>
      </c>
      <c r="E134" s="944"/>
      <c r="F134" s="941"/>
      <c r="G134" s="941"/>
      <c r="H134" s="941"/>
      <c r="I134" s="941"/>
      <c r="J134" s="941"/>
      <c r="K134" s="941"/>
      <c r="L134" s="941"/>
      <c r="M134" s="941"/>
      <c r="N134" s="941"/>
      <c r="O134" s="941"/>
      <c r="P134" s="941"/>
      <c r="Q134" s="941"/>
      <c r="R134" s="941"/>
      <c r="S134" s="941"/>
      <c r="T134" s="941"/>
      <c r="U134" s="941"/>
      <c r="V134" s="941"/>
      <c r="W134" s="941"/>
      <c r="X134" s="941"/>
      <c r="Y134" s="941"/>
      <c r="Z134" s="941"/>
      <c r="AA134" s="941"/>
    </row>
    <row r="135">
      <c r="A135" s="940">
        <v>134.0</v>
      </c>
      <c r="B135" s="942" t="s">
        <v>1752</v>
      </c>
      <c r="C135" s="943" t="s">
        <v>1753</v>
      </c>
      <c r="D135" s="942" t="s">
        <v>1496</v>
      </c>
      <c r="E135" s="944"/>
      <c r="F135" s="941"/>
      <c r="G135" s="941"/>
      <c r="H135" s="941"/>
      <c r="I135" s="941"/>
      <c r="J135" s="941"/>
      <c r="K135" s="941"/>
      <c r="L135" s="941"/>
      <c r="M135" s="941"/>
      <c r="N135" s="941"/>
      <c r="O135" s="941"/>
      <c r="P135" s="941"/>
      <c r="Q135" s="941"/>
      <c r="R135" s="941"/>
      <c r="S135" s="941"/>
      <c r="T135" s="941"/>
      <c r="U135" s="941"/>
      <c r="V135" s="941"/>
      <c r="W135" s="941"/>
      <c r="X135" s="941"/>
      <c r="Y135" s="941"/>
      <c r="Z135" s="941"/>
      <c r="AA135" s="941"/>
    </row>
    <row r="136">
      <c r="A136" s="940">
        <v>135.0</v>
      </c>
      <c r="B136" s="942" t="s">
        <v>1754</v>
      </c>
      <c r="C136" s="943" t="s">
        <v>1755</v>
      </c>
      <c r="D136" s="942" t="s">
        <v>1571</v>
      </c>
      <c r="E136" s="944"/>
      <c r="F136" s="941"/>
      <c r="G136" s="941"/>
      <c r="H136" s="941"/>
      <c r="I136" s="941"/>
      <c r="J136" s="941"/>
      <c r="K136" s="941"/>
      <c r="L136" s="941"/>
      <c r="M136" s="941"/>
      <c r="N136" s="941"/>
      <c r="O136" s="941"/>
      <c r="P136" s="941"/>
      <c r="Q136" s="941"/>
      <c r="R136" s="941"/>
      <c r="S136" s="941"/>
      <c r="T136" s="941"/>
      <c r="U136" s="941"/>
      <c r="V136" s="941"/>
      <c r="W136" s="941"/>
      <c r="X136" s="941"/>
      <c r="Y136" s="941"/>
      <c r="Z136" s="941"/>
      <c r="AA136" s="941"/>
    </row>
    <row r="137">
      <c r="A137" s="940">
        <v>136.0</v>
      </c>
      <c r="B137" s="942" t="s">
        <v>1138</v>
      </c>
      <c r="C137" s="943" t="s">
        <v>1756</v>
      </c>
      <c r="D137" s="942" t="s">
        <v>1496</v>
      </c>
      <c r="E137" s="944"/>
      <c r="F137" s="941"/>
      <c r="G137" s="941"/>
      <c r="H137" s="941"/>
      <c r="I137" s="941"/>
      <c r="J137" s="941"/>
      <c r="K137" s="941"/>
      <c r="L137" s="941"/>
      <c r="M137" s="941"/>
      <c r="N137" s="941"/>
      <c r="O137" s="941"/>
      <c r="P137" s="941"/>
      <c r="Q137" s="941"/>
      <c r="R137" s="941"/>
      <c r="S137" s="941"/>
      <c r="T137" s="941"/>
      <c r="U137" s="941"/>
      <c r="V137" s="941"/>
      <c r="W137" s="941"/>
      <c r="X137" s="941"/>
      <c r="Y137" s="941"/>
      <c r="Z137" s="941"/>
      <c r="AA137" s="941"/>
    </row>
    <row r="138">
      <c r="A138" s="941"/>
      <c r="B138" s="941"/>
      <c r="C138" s="941"/>
      <c r="D138" s="941"/>
      <c r="E138" s="944"/>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row>
    <row r="139">
      <c r="A139" s="940" t="s">
        <v>1486</v>
      </c>
      <c r="B139" s="940" t="s">
        <v>1487</v>
      </c>
      <c r="C139" s="940" t="s">
        <v>1488</v>
      </c>
      <c r="D139" s="940" t="s">
        <v>1489</v>
      </c>
      <c r="E139" s="944"/>
      <c r="F139" s="941"/>
      <c r="G139" s="941"/>
      <c r="H139" s="941"/>
      <c r="I139" s="941"/>
      <c r="J139" s="941"/>
      <c r="K139" s="941"/>
      <c r="L139" s="941"/>
      <c r="M139" s="941"/>
      <c r="N139" s="941"/>
      <c r="O139" s="941"/>
      <c r="P139" s="941"/>
      <c r="Q139" s="941"/>
      <c r="R139" s="941"/>
      <c r="S139" s="941"/>
      <c r="T139" s="941"/>
      <c r="U139" s="941"/>
      <c r="V139" s="941"/>
      <c r="W139" s="941"/>
      <c r="X139" s="941"/>
      <c r="Y139" s="941"/>
      <c r="Z139" s="941"/>
      <c r="AA139" s="941"/>
    </row>
    <row r="140">
      <c r="A140" s="946">
        <v>1.0</v>
      </c>
      <c r="B140" s="942" t="s">
        <v>1700</v>
      </c>
      <c r="C140" s="947" t="s">
        <v>1757</v>
      </c>
      <c r="D140" s="942" t="s">
        <v>1492</v>
      </c>
      <c r="E140" s="940" t="s">
        <v>1758</v>
      </c>
      <c r="F140" s="941"/>
      <c r="G140" s="941"/>
      <c r="H140" s="941"/>
      <c r="I140" s="941"/>
      <c r="J140" s="941"/>
      <c r="K140" s="941"/>
      <c r="L140" s="941"/>
      <c r="M140" s="941"/>
      <c r="N140" s="941"/>
      <c r="O140" s="941"/>
      <c r="P140" s="941"/>
      <c r="Q140" s="941"/>
      <c r="R140" s="941"/>
      <c r="S140" s="941"/>
      <c r="T140" s="941"/>
      <c r="U140" s="941"/>
      <c r="V140" s="941"/>
      <c r="W140" s="941"/>
      <c r="X140" s="941"/>
      <c r="Y140" s="941"/>
      <c r="Z140" s="941"/>
      <c r="AA140" s="941"/>
    </row>
    <row r="141">
      <c r="A141" s="946">
        <v>2.0</v>
      </c>
      <c r="B141" s="942" t="s">
        <v>203</v>
      </c>
      <c r="C141" s="947" t="s">
        <v>1759</v>
      </c>
      <c r="D141" s="942" t="s">
        <v>1492</v>
      </c>
      <c r="E141" s="944"/>
      <c r="F141" s="941"/>
      <c r="G141" s="941"/>
      <c r="H141" s="941"/>
      <c r="I141" s="941"/>
      <c r="J141" s="941"/>
      <c r="K141" s="941"/>
      <c r="L141" s="941"/>
      <c r="M141" s="941"/>
      <c r="N141" s="941"/>
      <c r="O141" s="941"/>
      <c r="P141" s="941"/>
      <c r="Q141" s="941"/>
      <c r="R141" s="941"/>
      <c r="S141" s="941"/>
      <c r="T141" s="941"/>
      <c r="U141" s="941"/>
      <c r="V141" s="941"/>
      <c r="W141" s="941"/>
      <c r="X141" s="941"/>
      <c r="Y141" s="941"/>
      <c r="Z141" s="941"/>
      <c r="AA141" s="941"/>
    </row>
    <row r="142">
      <c r="A142" s="946">
        <v>3.0</v>
      </c>
      <c r="B142" s="942" t="s">
        <v>1760</v>
      </c>
      <c r="C142" s="947" t="s">
        <v>1761</v>
      </c>
      <c r="D142" s="942" t="s">
        <v>1492</v>
      </c>
      <c r="E142" s="944"/>
      <c r="F142" s="941"/>
      <c r="G142" s="941"/>
      <c r="H142" s="941"/>
      <c r="I142" s="941"/>
      <c r="J142" s="941"/>
      <c r="K142" s="941"/>
      <c r="L142" s="941"/>
      <c r="M142" s="941"/>
      <c r="N142" s="941"/>
      <c r="O142" s="941"/>
      <c r="P142" s="941"/>
      <c r="Q142" s="941"/>
      <c r="R142" s="941"/>
      <c r="S142" s="941"/>
      <c r="T142" s="941"/>
      <c r="U142" s="941"/>
      <c r="V142" s="941"/>
      <c r="W142" s="941"/>
      <c r="X142" s="941"/>
      <c r="Y142" s="941"/>
      <c r="Z142" s="941"/>
      <c r="AA142" s="941"/>
    </row>
    <row r="143">
      <c r="A143" s="941"/>
      <c r="B143" s="941"/>
      <c r="C143" s="941"/>
      <c r="D143" s="941"/>
      <c r="E143" s="944"/>
      <c r="F143" s="941"/>
      <c r="G143" s="941"/>
      <c r="H143" s="941"/>
      <c r="I143" s="941"/>
      <c r="J143" s="941"/>
      <c r="K143" s="941"/>
      <c r="L143" s="941"/>
      <c r="M143" s="941"/>
      <c r="N143" s="941"/>
      <c r="O143" s="941"/>
      <c r="P143" s="941"/>
      <c r="Q143" s="941"/>
      <c r="R143" s="941"/>
      <c r="S143" s="941"/>
      <c r="T143" s="941"/>
      <c r="U143" s="941"/>
      <c r="V143" s="941"/>
      <c r="W143" s="941"/>
      <c r="X143" s="941"/>
      <c r="Y143" s="941"/>
      <c r="Z143" s="941"/>
      <c r="AA143" s="941"/>
    </row>
    <row r="144">
      <c r="A144" s="941"/>
      <c r="B144" s="941"/>
      <c r="C144" s="941"/>
      <c r="D144" s="941"/>
      <c r="E144" s="944"/>
      <c r="F144" s="941"/>
      <c r="G144" s="941"/>
      <c r="H144" s="941"/>
      <c r="I144" s="941"/>
      <c r="J144" s="941"/>
      <c r="K144" s="941"/>
      <c r="L144" s="941"/>
      <c r="M144" s="941"/>
      <c r="N144" s="941"/>
      <c r="O144" s="941"/>
      <c r="P144" s="941"/>
      <c r="Q144" s="941"/>
      <c r="R144" s="941"/>
      <c r="S144" s="941"/>
      <c r="T144" s="941"/>
      <c r="U144" s="941"/>
      <c r="V144" s="941"/>
      <c r="W144" s="941"/>
      <c r="X144" s="941"/>
      <c r="Y144" s="941"/>
      <c r="Z144" s="941"/>
      <c r="AA144" s="941"/>
    </row>
    <row r="145">
      <c r="A145" s="941"/>
      <c r="B145" s="941"/>
      <c r="C145" s="941"/>
      <c r="D145" s="946" t="s">
        <v>1762</v>
      </c>
      <c r="E145" s="944"/>
      <c r="F145" s="941"/>
      <c r="G145" s="941"/>
      <c r="H145" s="941"/>
      <c r="I145" s="941"/>
      <c r="J145" s="941"/>
      <c r="K145" s="941"/>
      <c r="L145" s="941"/>
      <c r="M145" s="941"/>
      <c r="N145" s="941"/>
      <c r="O145" s="941"/>
      <c r="P145" s="941"/>
      <c r="Q145" s="941"/>
      <c r="R145" s="941"/>
      <c r="S145" s="941"/>
      <c r="T145" s="941"/>
      <c r="U145" s="941"/>
      <c r="V145" s="941"/>
      <c r="W145" s="941"/>
      <c r="X145" s="941"/>
      <c r="Y145" s="941"/>
      <c r="Z145" s="941"/>
      <c r="AA145" s="941"/>
    </row>
    <row r="146">
      <c r="A146" s="941"/>
      <c r="B146" s="941"/>
      <c r="C146" s="941"/>
      <c r="D146" s="946" t="s">
        <v>1763</v>
      </c>
      <c r="E146" s="944"/>
      <c r="F146" s="941"/>
      <c r="G146" s="941"/>
      <c r="H146" s="941"/>
      <c r="I146" s="941"/>
      <c r="J146" s="941"/>
      <c r="K146" s="941"/>
      <c r="L146" s="941"/>
      <c r="M146" s="941"/>
      <c r="N146" s="941"/>
      <c r="O146" s="941"/>
      <c r="P146" s="941"/>
      <c r="Q146" s="941"/>
      <c r="R146" s="941"/>
      <c r="S146" s="941"/>
      <c r="T146" s="941"/>
      <c r="U146" s="941"/>
      <c r="V146" s="941"/>
      <c r="W146" s="941"/>
      <c r="X146" s="941"/>
      <c r="Y146" s="941"/>
      <c r="Z146" s="941"/>
      <c r="AA146" s="941"/>
    </row>
    <row r="147">
      <c r="A147" s="941"/>
      <c r="B147" s="941"/>
      <c r="C147" s="941"/>
      <c r="D147" s="941"/>
      <c r="E147" s="944"/>
      <c r="F147" s="941"/>
      <c r="G147" s="941"/>
      <c r="H147" s="941"/>
      <c r="I147" s="941"/>
      <c r="J147" s="941"/>
      <c r="K147" s="941"/>
      <c r="L147" s="941"/>
      <c r="M147" s="941"/>
      <c r="N147" s="941"/>
      <c r="O147" s="941"/>
      <c r="P147" s="941"/>
      <c r="Q147" s="941"/>
      <c r="R147" s="941"/>
      <c r="S147" s="941"/>
      <c r="T147" s="941"/>
      <c r="U147" s="941"/>
      <c r="V147" s="941"/>
      <c r="W147" s="941"/>
      <c r="X147" s="941"/>
      <c r="Y147" s="941"/>
      <c r="Z147" s="941"/>
      <c r="AA147" s="941"/>
    </row>
    <row r="148">
      <c r="A148" s="941"/>
      <c r="B148" s="941"/>
      <c r="C148" s="941"/>
      <c r="D148" s="941"/>
      <c r="E148" s="944"/>
      <c r="F148" s="941"/>
      <c r="G148" s="941"/>
      <c r="H148" s="941"/>
      <c r="I148" s="941"/>
      <c r="J148" s="941"/>
      <c r="K148" s="941"/>
      <c r="L148" s="941"/>
      <c r="M148" s="941"/>
      <c r="N148" s="941"/>
      <c r="O148" s="941"/>
      <c r="P148" s="941"/>
      <c r="Q148" s="941"/>
      <c r="R148" s="941"/>
      <c r="S148" s="941"/>
      <c r="T148" s="941"/>
      <c r="U148" s="941"/>
      <c r="V148" s="941"/>
      <c r="W148" s="941"/>
      <c r="X148" s="941"/>
      <c r="Y148" s="941"/>
      <c r="Z148" s="941"/>
      <c r="AA148" s="941"/>
    </row>
    <row r="149">
      <c r="A149" s="941"/>
      <c r="B149" s="941"/>
      <c r="C149" s="941"/>
      <c r="D149" s="941"/>
      <c r="E149" s="944"/>
      <c r="F149" s="941"/>
      <c r="G149" s="941"/>
      <c r="H149" s="941"/>
      <c r="I149" s="941"/>
      <c r="J149" s="941"/>
      <c r="K149" s="941"/>
      <c r="L149" s="941"/>
      <c r="M149" s="941"/>
      <c r="N149" s="941"/>
      <c r="O149" s="941"/>
      <c r="P149" s="941"/>
      <c r="Q149" s="941"/>
      <c r="R149" s="941"/>
      <c r="S149" s="941"/>
      <c r="T149" s="941"/>
      <c r="U149" s="941"/>
      <c r="V149" s="941"/>
      <c r="W149" s="941"/>
      <c r="X149" s="941"/>
      <c r="Y149" s="941"/>
      <c r="Z149" s="941"/>
      <c r="AA149" s="941"/>
    </row>
    <row r="150">
      <c r="A150" s="941"/>
      <c r="B150" s="941"/>
      <c r="C150" s="941"/>
      <c r="D150" s="941"/>
      <c r="E150" s="944"/>
      <c r="F150" s="941"/>
      <c r="G150" s="941"/>
      <c r="H150" s="941"/>
      <c r="I150" s="941"/>
      <c r="J150" s="941"/>
      <c r="K150" s="941"/>
      <c r="L150" s="941"/>
      <c r="M150" s="941"/>
      <c r="N150" s="941"/>
      <c r="O150" s="941"/>
      <c r="P150" s="941"/>
      <c r="Q150" s="941"/>
      <c r="R150" s="941"/>
      <c r="S150" s="941"/>
      <c r="T150" s="941"/>
      <c r="U150" s="941"/>
      <c r="V150" s="941"/>
      <c r="W150" s="941"/>
      <c r="X150" s="941"/>
      <c r="Y150" s="941"/>
      <c r="Z150" s="941"/>
      <c r="AA150" s="941"/>
    </row>
    <row r="151">
      <c r="A151" s="941"/>
      <c r="B151" s="941"/>
      <c r="C151" s="941"/>
      <c r="D151" s="941"/>
      <c r="E151" s="944"/>
      <c r="F151" s="941"/>
      <c r="G151" s="941"/>
      <c r="H151" s="941"/>
      <c r="I151" s="941"/>
      <c r="J151" s="941"/>
      <c r="K151" s="941"/>
      <c r="L151" s="941"/>
      <c r="M151" s="941"/>
      <c r="N151" s="941"/>
      <c r="O151" s="941"/>
      <c r="P151" s="941"/>
      <c r="Q151" s="941"/>
      <c r="R151" s="941"/>
      <c r="S151" s="941"/>
      <c r="T151" s="941"/>
      <c r="U151" s="941"/>
      <c r="V151" s="941"/>
      <c r="W151" s="941"/>
      <c r="X151" s="941"/>
      <c r="Y151" s="941"/>
      <c r="Z151" s="941"/>
      <c r="AA151" s="941"/>
    </row>
    <row r="152">
      <c r="A152" s="941"/>
      <c r="B152" s="941"/>
      <c r="C152" s="941"/>
      <c r="D152" s="941"/>
      <c r="E152" s="944"/>
      <c r="F152" s="941"/>
      <c r="G152" s="941"/>
      <c r="H152" s="941"/>
      <c r="I152" s="941"/>
      <c r="J152" s="941"/>
      <c r="K152" s="941"/>
      <c r="L152" s="941"/>
      <c r="M152" s="941"/>
      <c r="N152" s="941"/>
      <c r="O152" s="941"/>
      <c r="P152" s="941"/>
      <c r="Q152" s="941"/>
      <c r="R152" s="941"/>
      <c r="S152" s="941"/>
      <c r="T152" s="941"/>
      <c r="U152" s="941"/>
      <c r="V152" s="941"/>
      <c r="W152" s="941"/>
      <c r="X152" s="941"/>
      <c r="Y152" s="941"/>
      <c r="Z152" s="941"/>
      <c r="AA152" s="941"/>
    </row>
    <row r="153">
      <c r="A153" s="941"/>
      <c r="B153" s="941"/>
      <c r="C153" s="941"/>
      <c r="D153" s="941"/>
      <c r="E153" s="944"/>
      <c r="F153" s="941"/>
      <c r="G153" s="941"/>
      <c r="H153" s="941"/>
      <c r="I153" s="941"/>
      <c r="J153" s="941"/>
      <c r="K153" s="941"/>
      <c r="L153" s="941"/>
      <c r="M153" s="941"/>
      <c r="N153" s="941"/>
      <c r="O153" s="941"/>
      <c r="P153" s="941"/>
      <c r="Q153" s="941"/>
      <c r="R153" s="941"/>
      <c r="S153" s="941"/>
      <c r="T153" s="941"/>
      <c r="U153" s="941"/>
      <c r="V153" s="941"/>
      <c r="W153" s="941"/>
      <c r="X153" s="941"/>
      <c r="Y153" s="941"/>
      <c r="Z153" s="941"/>
      <c r="AA153" s="941"/>
    </row>
    <row r="154">
      <c r="A154" s="941"/>
      <c r="B154" s="941"/>
      <c r="C154" s="941"/>
      <c r="D154" s="941"/>
      <c r="E154" s="944"/>
      <c r="F154" s="941"/>
      <c r="G154" s="941"/>
      <c r="H154" s="941"/>
      <c r="I154" s="941"/>
      <c r="J154" s="941"/>
      <c r="K154" s="941"/>
      <c r="L154" s="941"/>
      <c r="M154" s="941"/>
      <c r="N154" s="941"/>
      <c r="O154" s="941"/>
      <c r="P154" s="941"/>
      <c r="Q154" s="941"/>
      <c r="R154" s="941"/>
      <c r="S154" s="941"/>
      <c r="T154" s="941"/>
      <c r="U154" s="941"/>
      <c r="V154" s="941"/>
      <c r="W154" s="941"/>
      <c r="X154" s="941"/>
      <c r="Y154" s="941"/>
      <c r="Z154" s="941"/>
      <c r="AA154" s="941"/>
    </row>
    <row r="155">
      <c r="A155" s="941"/>
      <c r="B155" s="941"/>
      <c r="C155" s="941"/>
      <c r="D155" s="941"/>
      <c r="E155" s="944"/>
      <c r="F155" s="941"/>
      <c r="G155" s="941"/>
      <c r="H155" s="941"/>
      <c r="I155" s="941"/>
      <c r="J155" s="941"/>
      <c r="K155" s="941"/>
      <c r="L155" s="941"/>
      <c r="M155" s="941"/>
      <c r="N155" s="941"/>
      <c r="O155" s="941"/>
      <c r="P155" s="941"/>
      <c r="Q155" s="941"/>
      <c r="R155" s="941"/>
      <c r="S155" s="941"/>
      <c r="T155" s="941"/>
      <c r="U155" s="941"/>
      <c r="V155" s="941"/>
      <c r="W155" s="941"/>
      <c r="X155" s="941"/>
      <c r="Y155" s="941"/>
      <c r="Z155" s="941"/>
      <c r="AA155" s="941"/>
    </row>
    <row r="156">
      <c r="A156" s="941"/>
      <c r="B156" s="941"/>
      <c r="C156" s="941"/>
      <c r="D156" s="941"/>
      <c r="E156" s="944"/>
      <c r="F156" s="941"/>
      <c r="G156" s="941"/>
      <c r="H156" s="941"/>
      <c r="I156" s="941"/>
      <c r="J156" s="941"/>
      <c r="K156" s="941"/>
      <c r="L156" s="941"/>
      <c r="M156" s="941"/>
      <c r="N156" s="941"/>
      <c r="O156" s="941"/>
      <c r="P156" s="941"/>
      <c r="Q156" s="941"/>
      <c r="R156" s="941"/>
      <c r="S156" s="941"/>
      <c r="T156" s="941"/>
      <c r="U156" s="941"/>
      <c r="V156" s="941"/>
      <c r="W156" s="941"/>
      <c r="X156" s="941"/>
      <c r="Y156" s="941"/>
      <c r="Z156" s="941"/>
      <c r="AA156" s="941"/>
    </row>
    <row r="157">
      <c r="A157" s="941"/>
      <c r="B157" s="941"/>
      <c r="C157" s="941"/>
      <c r="D157" s="941"/>
      <c r="E157" s="944"/>
      <c r="F157" s="941"/>
      <c r="G157" s="941"/>
      <c r="H157" s="941"/>
      <c r="I157" s="941"/>
      <c r="J157" s="941"/>
      <c r="K157" s="941"/>
      <c r="L157" s="941"/>
      <c r="M157" s="941"/>
      <c r="N157" s="941"/>
      <c r="O157" s="941"/>
      <c r="P157" s="941"/>
      <c r="Q157" s="941"/>
      <c r="R157" s="941"/>
      <c r="S157" s="941"/>
      <c r="T157" s="941"/>
      <c r="U157" s="941"/>
      <c r="V157" s="941"/>
      <c r="W157" s="941"/>
      <c r="X157" s="941"/>
      <c r="Y157" s="941"/>
      <c r="Z157" s="941"/>
      <c r="AA157" s="941"/>
    </row>
    <row r="158">
      <c r="A158" s="941"/>
      <c r="B158" s="941"/>
      <c r="C158" s="941"/>
      <c r="D158" s="941"/>
      <c r="E158" s="944"/>
      <c r="F158" s="941"/>
      <c r="G158" s="941"/>
      <c r="H158" s="941"/>
      <c r="I158" s="941"/>
      <c r="J158" s="941"/>
      <c r="K158" s="941"/>
      <c r="L158" s="941"/>
      <c r="M158" s="941"/>
      <c r="N158" s="941"/>
      <c r="O158" s="941"/>
      <c r="P158" s="941"/>
      <c r="Q158" s="941"/>
      <c r="R158" s="941"/>
      <c r="S158" s="941"/>
      <c r="T158" s="941"/>
      <c r="U158" s="941"/>
      <c r="V158" s="941"/>
      <c r="W158" s="941"/>
      <c r="X158" s="941"/>
      <c r="Y158" s="941"/>
      <c r="Z158" s="941"/>
      <c r="AA158" s="941"/>
    </row>
    <row r="159">
      <c r="A159" s="941"/>
      <c r="B159" s="941"/>
      <c r="C159" s="941"/>
      <c r="D159" s="941"/>
      <c r="E159" s="944"/>
      <c r="F159" s="941"/>
      <c r="G159" s="941"/>
      <c r="H159" s="941"/>
      <c r="I159" s="941"/>
      <c r="J159" s="941"/>
      <c r="K159" s="941"/>
      <c r="L159" s="941"/>
      <c r="M159" s="941"/>
      <c r="N159" s="941"/>
      <c r="O159" s="941"/>
      <c r="P159" s="941"/>
      <c r="Q159" s="941"/>
      <c r="R159" s="941"/>
      <c r="S159" s="941"/>
      <c r="T159" s="941"/>
      <c r="U159" s="941"/>
      <c r="V159" s="941"/>
      <c r="W159" s="941"/>
      <c r="X159" s="941"/>
      <c r="Y159" s="941"/>
      <c r="Z159" s="941"/>
      <c r="AA159" s="941"/>
    </row>
    <row r="160">
      <c r="A160" s="941"/>
      <c r="B160" s="941"/>
      <c r="C160" s="941"/>
      <c r="D160" s="941"/>
      <c r="E160" s="944"/>
      <c r="F160" s="941"/>
      <c r="G160" s="941"/>
      <c r="H160" s="941"/>
      <c r="I160" s="941"/>
      <c r="J160" s="941"/>
      <c r="K160" s="941"/>
      <c r="L160" s="941"/>
      <c r="M160" s="941"/>
      <c r="N160" s="941"/>
      <c r="O160" s="941"/>
      <c r="P160" s="941"/>
      <c r="Q160" s="941"/>
      <c r="R160" s="941"/>
      <c r="S160" s="941"/>
      <c r="T160" s="941"/>
      <c r="U160" s="941"/>
      <c r="V160" s="941"/>
      <c r="W160" s="941"/>
      <c r="X160" s="941"/>
      <c r="Y160" s="941"/>
      <c r="Z160" s="941"/>
      <c r="AA160" s="941"/>
    </row>
    <row r="161">
      <c r="A161" s="941"/>
      <c r="B161" s="941"/>
      <c r="C161" s="941"/>
      <c r="D161" s="941"/>
      <c r="E161" s="944"/>
      <c r="F161" s="941"/>
      <c r="G161" s="941"/>
      <c r="H161" s="941"/>
      <c r="I161" s="941"/>
      <c r="J161" s="941"/>
      <c r="K161" s="941"/>
      <c r="L161" s="941"/>
      <c r="M161" s="941"/>
      <c r="N161" s="941"/>
      <c r="O161" s="941"/>
      <c r="P161" s="941"/>
      <c r="Q161" s="941"/>
      <c r="R161" s="941"/>
      <c r="S161" s="941"/>
      <c r="T161" s="941"/>
      <c r="U161" s="941"/>
      <c r="V161" s="941"/>
      <c r="W161" s="941"/>
      <c r="X161" s="941"/>
      <c r="Y161" s="941"/>
      <c r="Z161" s="941"/>
      <c r="AA161" s="941"/>
    </row>
    <row r="162">
      <c r="A162" s="941"/>
      <c r="B162" s="941"/>
      <c r="C162" s="941"/>
      <c r="D162" s="941"/>
      <c r="E162" s="944"/>
      <c r="F162" s="941"/>
      <c r="G162" s="941"/>
      <c r="H162" s="941"/>
      <c r="I162" s="941"/>
      <c r="J162" s="941"/>
      <c r="K162" s="941"/>
      <c r="L162" s="941"/>
      <c r="M162" s="941"/>
      <c r="N162" s="941"/>
      <c r="O162" s="941"/>
      <c r="P162" s="941"/>
      <c r="Q162" s="941"/>
      <c r="R162" s="941"/>
      <c r="S162" s="941"/>
      <c r="T162" s="941"/>
      <c r="U162" s="941"/>
      <c r="V162" s="941"/>
      <c r="W162" s="941"/>
      <c r="X162" s="941"/>
      <c r="Y162" s="941"/>
      <c r="Z162" s="941"/>
      <c r="AA162" s="941"/>
    </row>
    <row r="163">
      <c r="A163" s="941"/>
      <c r="B163" s="941"/>
      <c r="C163" s="941"/>
      <c r="D163" s="941"/>
      <c r="E163" s="944"/>
      <c r="F163" s="941"/>
      <c r="G163" s="941"/>
      <c r="H163" s="941"/>
      <c r="I163" s="941"/>
      <c r="J163" s="941"/>
      <c r="K163" s="941"/>
      <c r="L163" s="941"/>
      <c r="M163" s="941"/>
      <c r="N163" s="941"/>
      <c r="O163" s="941"/>
      <c r="P163" s="941"/>
      <c r="Q163" s="941"/>
      <c r="R163" s="941"/>
      <c r="S163" s="941"/>
      <c r="T163" s="941"/>
      <c r="U163" s="941"/>
      <c r="V163" s="941"/>
      <c r="W163" s="941"/>
      <c r="X163" s="941"/>
      <c r="Y163" s="941"/>
      <c r="Z163" s="941"/>
      <c r="AA163" s="941"/>
    </row>
    <row r="164">
      <c r="A164" s="941"/>
      <c r="B164" s="941"/>
      <c r="C164" s="941"/>
      <c r="D164" s="941"/>
      <c r="E164" s="944"/>
      <c r="F164" s="941"/>
      <c r="G164" s="941"/>
      <c r="H164" s="941"/>
      <c r="I164" s="941"/>
      <c r="J164" s="941"/>
      <c r="K164" s="941"/>
      <c r="L164" s="941"/>
      <c r="M164" s="941"/>
      <c r="N164" s="941"/>
      <c r="O164" s="941"/>
      <c r="P164" s="941"/>
      <c r="Q164" s="941"/>
      <c r="R164" s="941"/>
      <c r="S164" s="941"/>
      <c r="T164" s="941"/>
      <c r="U164" s="941"/>
      <c r="V164" s="941"/>
      <c r="W164" s="941"/>
      <c r="X164" s="941"/>
      <c r="Y164" s="941"/>
      <c r="Z164" s="941"/>
      <c r="AA164" s="941"/>
    </row>
    <row r="165">
      <c r="A165" s="941"/>
      <c r="B165" s="941"/>
      <c r="C165" s="941"/>
      <c r="D165" s="941"/>
      <c r="E165" s="944"/>
      <c r="F165" s="941"/>
      <c r="G165" s="941"/>
      <c r="H165" s="941"/>
      <c r="I165" s="941"/>
      <c r="J165" s="941"/>
      <c r="K165" s="941"/>
      <c r="L165" s="941"/>
      <c r="M165" s="941"/>
      <c r="N165" s="941"/>
      <c r="O165" s="941"/>
      <c r="P165" s="941"/>
      <c r="Q165" s="941"/>
      <c r="R165" s="941"/>
      <c r="S165" s="941"/>
      <c r="T165" s="941"/>
      <c r="U165" s="941"/>
      <c r="V165" s="941"/>
      <c r="W165" s="941"/>
      <c r="X165" s="941"/>
      <c r="Y165" s="941"/>
      <c r="Z165" s="941"/>
      <c r="AA165" s="941"/>
    </row>
    <row r="166">
      <c r="A166" s="941"/>
      <c r="B166" s="941"/>
      <c r="C166" s="941"/>
      <c r="D166" s="941"/>
      <c r="E166" s="944"/>
      <c r="F166" s="941"/>
      <c r="G166" s="941"/>
      <c r="H166" s="941"/>
      <c r="I166" s="941"/>
      <c r="J166" s="941"/>
      <c r="K166" s="941"/>
      <c r="L166" s="941"/>
      <c r="M166" s="941"/>
      <c r="N166" s="941"/>
      <c r="O166" s="941"/>
      <c r="P166" s="941"/>
      <c r="Q166" s="941"/>
      <c r="R166" s="941"/>
      <c r="S166" s="941"/>
      <c r="T166" s="941"/>
      <c r="U166" s="941"/>
      <c r="V166" s="941"/>
      <c r="W166" s="941"/>
      <c r="X166" s="941"/>
      <c r="Y166" s="941"/>
      <c r="Z166" s="941"/>
      <c r="AA166" s="941"/>
    </row>
    <row r="167">
      <c r="A167" s="941"/>
      <c r="B167" s="941"/>
      <c r="C167" s="941"/>
      <c r="D167" s="941"/>
      <c r="E167" s="944"/>
      <c r="F167" s="941"/>
      <c r="G167" s="941"/>
      <c r="H167" s="941"/>
      <c r="I167" s="941"/>
      <c r="J167" s="941"/>
      <c r="K167" s="941"/>
      <c r="L167" s="941"/>
      <c r="M167" s="941"/>
      <c r="N167" s="941"/>
      <c r="O167" s="941"/>
      <c r="P167" s="941"/>
      <c r="Q167" s="941"/>
      <c r="R167" s="941"/>
      <c r="S167" s="941"/>
      <c r="T167" s="941"/>
      <c r="U167" s="941"/>
      <c r="V167" s="941"/>
      <c r="W167" s="941"/>
      <c r="X167" s="941"/>
      <c r="Y167" s="941"/>
      <c r="Z167" s="941"/>
      <c r="AA167" s="941"/>
    </row>
    <row r="168">
      <c r="A168" s="941"/>
      <c r="B168" s="941"/>
      <c r="C168" s="941"/>
      <c r="D168" s="941"/>
      <c r="E168" s="944"/>
      <c r="F168" s="941"/>
      <c r="G168" s="941"/>
      <c r="H168" s="941"/>
      <c r="I168" s="941"/>
      <c r="J168" s="941"/>
      <c r="K168" s="941"/>
      <c r="L168" s="941"/>
      <c r="M168" s="941"/>
      <c r="N168" s="941"/>
      <c r="O168" s="941"/>
      <c r="P168" s="941"/>
      <c r="Q168" s="941"/>
      <c r="R168" s="941"/>
      <c r="S168" s="941"/>
      <c r="T168" s="941"/>
      <c r="U168" s="941"/>
      <c r="V168" s="941"/>
      <c r="W168" s="941"/>
      <c r="X168" s="941"/>
      <c r="Y168" s="941"/>
      <c r="Z168" s="941"/>
      <c r="AA168" s="941"/>
    </row>
    <row r="169">
      <c r="A169" s="941"/>
      <c r="B169" s="941"/>
      <c r="C169" s="941"/>
      <c r="D169" s="941"/>
      <c r="E169" s="944"/>
      <c r="F169" s="941"/>
      <c r="G169" s="941"/>
      <c r="H169" s="941"/>
      <c r="I169" s="941"/>
      <c r="J169" s="941"/>
      <c r="K169" s="941"/>
      <c r="L169" s="941"/>
      <c r="M169" s="941"/>
      <c r="N169" s="941"/>
      <c r="O169" s="941"/>
      <c r="P169" s="941"/>
      <c r="Q169" s="941"/>
      <c r="R169" s="941"/>
      <c r="S169" s="941"/>
      <c r="T169" s="941"/>
      <c r="U169" s="941"/>
      <c r="V169" s="941"/>
      <c r="W169" s="941"/>
      <c r="X169" s="941"/>
      <c r="Y169" s="941"/>
      <c r="Z169" s="941"/>
      <c r="AA169" s="941"/>
    </row>
    <row r="170">
      <c r="A170" s="941"/>
      <c r="B170" s="941"/>
      <c r="C170" s="941"/>
      <c r="D170" s="941"/>
      <c r="E170" s="944"/>
      <c r="F170" s="941"/>
      <c r="G170" s="941"/>
      <c r="H170" s="941"/>
      <c r="I170" s="941"/>
      <c r="J170" s="941"/>
      <c r="K170" s="941"/>
      <c r="L170" s="941"/>
      <c r="M170" s="941"/>
      <c r="N170" s="941"/>
      <c r="O170" s="941"/>
      <c r="P170" s="941"/>
      <c r="Q170" s="941"/>
      <c r="R170" s="941"/>
      <c r="S170" s="941"/>
      <c r="T170" s="941"/>
      <c r="U170" s="941"/>
      <c r="V170" s="941"/>
      <c r="W170" s="941"/>
      <c r="X170" s="941"/>
      <c r="Y170" s="941"/>
      <c r="Z170" s="941"/>
      <c r="AA170" s="941"/>
    </row>
    <row r="171">
      <c r="A171" s="941"/>
      <c r="B171" s="941"/>
      <c r="C171" s="941"/>
      <c r="D171" s="941"/>
      <c r="E171" s="944"/>
      <c r="F171" s="941"/>
      <c r="G171" s="941"/>
      <c r="H171" s="941"/>
      <c r="I171" s="941"/>
      <c r="J171" s="941"/>
      <c r="K171" s="941"/>
      <c r="L171" s="941"/>
      <c r="M171" s="941"/>
      <c r="N171" s="941"/>
      <c r="O171" s="941"/>
      <c r="P171" s="941"/>
      <c r="Q171" s="941"/>
      <c r="R171" s="941"/>
      <c r="S171" s="941"/>
      <c r="T171" s="941"/>
      <c r="U171" s="941"/>
      <c r="V171" s="941"/>
      <c r="W171" s="941"/>
      <c r="X171" s="941"/>
      <c r="Y171" s="941"/>
      <c r="Z171" s="941"/>
      <c r="AA171" s="941"/>
    </row>
    <row r="172">
      <c r="A172" s="941"/>
      <c r="B172" s="941"/>
      <c r="C172" s="941"/>
      <c r="D172" s="941"/>
      <c r="E172" s="944"/>
      <c r="F172" s="941"/>
      <c r="G172" s="941"/>
      <c r="H172" s="941"/>
      <c r="I172" s="941"/>
      <c r="J172" s="941"/>
      <c r="K172" s="941"/>
      <c r="L172" s="941"/>
      <c r="M172" s="941"/>
      <c r="N172" s="941"/>
      <c r="O172" s="941"/>
      <c r="P172" s="941"/>
      <c r="Q172" s="941"/>
      <c r="R172" s="941"/>
      <c r="S172" s="941"/>
      <c r="T172" s="941"/>
      <c r="U172" s="941"/>
      <c r="V172" s="941"/>
      <c r="W172" s="941"/>
      <c r="X172" s="941"/>
      <c r="Y172" s="941"/>
      <c r="Z172" s="941"/>
      <c r="AA172" s="941"/>
    </row>
    <row r="173">
      <c r="A173" s="941"/>
      <c r="B173" s="941"/>
      <c r="C173" s="941"/>
      <c r="D173" s="941"/>
      <c r="E173" s="944"/>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row>
    <row r="174">
      <c r="A174" s="941"/>
      <c r="B174" s="941"/>
      <c r="C174" s="941"/>
      <c r="D174" s="941"/>
      <c r="E174" s="944"/>
      <c r="F174" s="941"/>
      <c r="G174" s="941"/>
      <c r="H174" s="941"/>
      <c r="I174" s="941"/>
      <c r="J174" s="941"/>
      <c r="K174" s="941"/>
      <c r="L174" s="941"/>
      <c r="M174" s="941"/>
      <c r="N174" s="941"/>
      <c r="O174" s="941"/>
      <c r="P174" s="941"/>
      <c r="Q174" s="941"/>
      <c r="R174" s="941"/>
      <c r="S174" s="941"/>
      <c r="T174" s="941"/>
      <c r="U174" s="941"/>
      <c r="V174" s="941"/>
      <c r="W174" s="941"/>
      <c r="X174" s="941"/>
      <c r="Y174" s="941"/>
      <c r="Z174" s="941"/>
      <c r="AA174" s="941"/>
    </row>
    <row r="175">
      <c r="A175" s="941"/>
      <c r="B175" s="941"/>
      <c r="C175" s="941"/>
      <c r="D175" s="941"/>
      <c r="E175" s="944"/>
      <c r="F175" s="941"/>
      <c r="G175" s="941"/>
      <c r="H175" s="941"/>
      <c r="I175" s="941"/>
      <c r="J175" s="941"/>
      <c r="K175" s="941"/>
      <c r="L175" s="941"/>
      <c r="M175" s="941"/>
      <c r="N175" s="941"/>
      <c r="O175" s="941"/>
      <c r="P175" s="941"/>
      <c r="Q175" s="941"/>
      <c r="R175" s="941"/>
      <c r="S175" s="941"/>
      <c r="T175" s="941"/>
      <c r="U175" s="941"/>
      <c r="V175" s="941"/>
      <c r="W175" s="941"/>
      <c r="X175" s="941"/>
      <c r="Y175" s="941"/>
      <c r="Z175" s="941"/>
      <c r="AA175" s="941"/>
    </row>
    <row r="176">
      <c r="A176" s="941"/>
      <c r="B176" s="941"/>
      <c r="C176" s="941"/>
      <c r="D176" s="941"/>
      <c r="E176" s="944"/>
      <c r="F176" s="941"/>
      <c r="G176" s="941"/>
      <c r="H176" s="941"/>
      <c r="I176" s="941"/>
      <c r="J176" s="941"/>
      <c r="K176" s="941"/>
      <c r="L176" s="941"/>
      <c r="M176" s="941"/>
      <c r="N176" s="941"/>
      <c r="O176" s="941"/>
      <c r="P176" s="941"/>
      <c r="Q176" s="941"/>
      <c r="R176" s="941"/>
      <c r="S176" s="941"/>
      <c r="T176" s="941"/>
      <c r="U176" s="941"/>
      <c r="V176" s="941"/>
      <c r="W176" s="941"/>
      <c r="X176" s="941"/>
      <c r="Y176" s="941"/>
      <c r="Z176" s="941"/>
      <c r="AA176" s="941"/>
    </row>
    <row r="177">
      <c r="A177" s="941"/>
      <c r="B177" s="941"/>
      <c r="C177" s="941"/>
      <c r="D177" s="941"/>
      <c r="E177" s="944"/>
      <c r="F177" s="941"/>
      <c r="G177" s="941"/>
      <c r="H177" s="941"/>
      <c r="I177" s="941"/>
      <c r="J177" s="941"/>
      <c r="K177" s="941"/>
      <c r="L177" s="941"/>
      <c r="M177" s="941"/>
      <c r="N177" s="941"/>
      <c r="O177" s="941"/>
      <c r="P177" s="941"/>
      <c r="Q177" s="941"/>
      <c r="R177" s="941"/>
      <c r="S177" s="941"/>
      <c r="T177" s="941"/>
      <c r="U177" s="941"/>
      <c r="V177" s="941"/>
      <c r="W177" s="941"/>
      <c r="X177" s="941"/>
      <c r="Y177" s="941"/>
      <c r="Z177" s="941"/>
      <c r="AA177" s="941"/>
    </row>
    <row r="178">
      <c r="A178" s="941"/>
      <c r="B178" s="941"/>
      <c r="C178" s="941"/>
      <c r="D178" s="941"/>
      <c r="E178" s="944"/>
      <c r="F178" s="941"/>
      <c r="G178" s="941"/>
      <c r="H178" s="941"/>
      <c r="I178" s="941"/>
      <c r="J178" s="941"/>
      <c r="K178" s="941"/>
      <c r="L178" s="941"/>
      <c r="M178" s="941"/>
      <c r="N178" s="941"/>
      <c r="O178" s="941"/>
      <c r="P178" s="941"/>
      <c r="Q178" s="941"/>
      <c r="R178" s="941"/>
      <c r="S178" s="941"/>
      <c r="T178" s="941"/>
      <c r="U178" s="941"/>
      <c r="V178" s="941"/>
      <c r="W178" s="941"/>
      <c r="X178" s="941"/>
      <c r="Y178" s="941"/>
      <c r="Z178" s="941"/>
      <c r="AA178" s="941"/>
    </row>
    <row r="179">
      <c r="A179" s="941"/>
      <c r="B179" s="941"/>
      <c r="C179" s="941"/>
      <c r="D179" s="941"/>
      <c r="E179" s="944"/>
      <c r="F179" s="941"/>
      <c r="G179" s="941"/>
      <c r="H179" s="941"/>
      <c r="I179" s="941"/>
      <c r="J179" s="941"/>
      <c r="K179" s="941"/>
      <c r="L179" s="941"/>
      <c r="M179" s="941"/>
      <c r="N179" s="941"/>
      <c r="O179" s="941"/>
      <c r="P179" s="941"/>
      <c r="Q179" s="941"/>
      <c r="R179" s="941"/>
      <c r="S179" s="941"/>
      <c r="T179" s="941"/>
      <c r="U179" s="941"/>
      <c r="V179" s="941"/>
      <c r="W179" s="941"/>
      <c r="X179" s="941"/>
      <c r="Y179" s="941"/>
      <c r="Z179" s="941"/>
      <c r="AA179" s="941"/>
    </row>
    <row r="180">
      <c r="A180" s="941"/>
      <c r="B180" s="941"/>
      <c r="C180" s="941"/>
      <c r="D180" s="941"/>
      <c r="E180" s="944"/>
      <c r="F180" s="941"/>
      <c r="G180" s="941"/>
      <c r="H180" s="941"/>
      <c r="I180" s="941"/>
      <c r="J180" s="941"/>
      <c r="K180" s="941"/>
      <c r="L180" s="941"/>
      <c r="M180" s="941"/>
      <c r="N180" s="941"/>
      <c r="O180" s="941"/>
      <c r="P180" s="941"/>
      <c r="Q180" s="941"/>
      <c r="R180" s="941"/>
      <c r="S180" s="941"/>
      <c r="T180" s="941"/>
      <c r="U180" s="941"/>
      <c r="V180" s="941"/>
      <c r="W180" s="941"/>
      <c r="X180" s="941"/>
      <c r="Y180" s="941"/>
      <c r="Z180" s="941"/>
      <c r="AA180" s="941"/>
    </row>
    <row r="181">
      <c r="A181" s="941"/>
      <c r="B181" s="941"/>
      <c r="C181" s="941"/>
      <c r="D181" s="941"/>
      <c r="E181" s="944"/>
      <c r="F181" s="941"/>
      <c r="G181" s="941"/>
      <c r="H181" s="941"/>
      <c r="I181" s="941"/>
      <c r="J181" s="941"/>
      <c r="K181" s="941"/>
      <c r="L181" s="941"/>
      <c r="M181" s="941"/>
      <c r="N181" s="941"/>
      <c r="O181" s="941"/>
      <c r="P181" s="941"/>
      <c r="Q181" s="941"/>
      <c r="R181" s="941"/>
      <c r="S181" s="941"/>
      <c r="T181" s="941"/>
      <c r="U181" s="941"/>
      <c r="V181" s="941"/>
      <c r="W181" s="941"/>
      <c r="X181" s="941"/>
      <c r="Y181" s="941"/>
      <c r="Z181" s="941"/>
      <c r="AA181" s="941"/>
    </row>
    <row r="182">
      <c r="A182" s="941"/>
      <c r="B182" s="941"/>
      <c r="C182" s="941"/>
      <c r="D182" s="941"/>
      <c r="E182" s="944"/>
      <c r="F182" s="941"/>
      <c r="G182" s="941"/>
      <c r="H182" s="941"/>
      <c r="I182" s="941"/>
      <c r="J182" s="941"/>
      <c r="K182" s="941"/>
      <c r="L182" s="941"/>
      <c r="M182" s="941"/>
      <c r="N182" s="941"/>
      <c r="O182" s="941"/>
      <c r="P182" s="941"/>
      <c r="Q182" s="941"/>
      <c r="R182" s="941"/>
      <c r="S182" s="941"/>
      <c r="T182" s="941"/>
      <c r="U182" s="941"/>
      <c r="V182" s="941"/>
      <c r="W182" s="941"/>
      <c r="X182" s="941"/>
      <c r="Y182" s="941"/>
      <c r="Z182" s="941"/>
      <c r="AA182" s="941"/>
    </row>
    <row r="183">
      <c r="A183" s="941"/>
      <c r="B183" s="941"/>
      <c r="C183" s="941"/>
      <c r="D183" s="941"/>
      <c r="E183" s="944"/>
      <c r="F183" s="941"/>
      <c r="G183" s="941"/>
      <c r="H183" s="941"/>
      <c r="I183" s="941"/>
      <c r="J183" s="941"/>
      <c r="K183" s="941"/>
      <c r="L183" s="941"/>
      <c r="M183" s="941"/>
      <c r="N183" s="941"/>
      <c r="O183" s="941"/>
      <c r="P183" s="941"/>
      <c r="Q183" s="941"/>
      <c r="R183" s="941"/>
      <c r="S183" s="941"/>
      <c r="T183" s="941"/>
      <c r="U183" s="941"/>
      <c r="V183" s="941"/>
      <c r="W183" s="941"/>
      <c r="X183" s="941"/>
      <c r="Y183" s="941"/>
      <c r="Z183" s="941"/>
      <c r="AA183" s="941"/>
    </row>
    <row r="184">
      <c r="A184" s="941"/>
      <c r="B184" s="941"/>
      <c r="C184" s="941"/>
      <c r="D184" s="941"/>
      <c r="E184" s="944"/>
      <c r="F184" s="941"/>
      <c r="G184" s="941"/>
      <c r="H184" s="941"/>
      <c r="I184" s="941"/>
      <c r="J184" s="941"/>
      <c r="K184" s="941"/>
      <c r="L184" s="941"/>
      <c r="M184" s="941"/>
      <c r="N184" s="941"/>
      <c r="O184" s="941"/>
      <c r="P184" s="941"/>
      <c r="Q184" s="941"/>
      <c r="R184" s="941"/>
      <c r="S184" s="941"/>
      <c r="T184" s="941"/>
      <c r="U184" s="941"/>
      <c r="V184" s="941"/>
      <c r="W184" s="941"/>
      <c r="X184" s="941"/>
      <c r="Y184" s="941"/>
      <c r="Z184" s="941"/>
      <c r="AA184" s="941"/>
    </row>
    <row r="185">
      <c r="A185" s="941"/>
      <c r="B185" s="941"/>
      <c r="C185" s="941"/>
      <c r="D185" s="941"/>
      <c r="E185" s="944"/>
      <c r="F185" s="941"/>
      <c r="G185" s="941"/>
      <c r="H185" s="941"/>
      <c r="I185" s="941"/>
      <c r="J185" s="941"/>
      <c r="K185" s="941"/>
      <c r="L185" s="941"/>
      <c r="M185" s="941"/>
      <c r="N185" s="941"/>
      <c r="O185" s="941"/>
      <c r="P185" s="941"/>
      <c r="Q185" s="941"/>
      <c r="R185" s="941"/>
      <c r="S185" s="941"/>
      <c r="T185" s="941"/>
      <c r="U185" s="941"/>
      <c r="V185" s="941"/>
      <c r="W185" s="941"/>
      <c r="X185" s="941"/>
      <c r="Y185" s="941"/>
      <c r="Z185" s="941"/>
      <c r="AA185" s="941"/>
    </row>
    <row r="186">
      <c r="A186" s="941"/>
      <c r="B186" s="941"/>
      <c r="C186" s="941"/>
      <c r="D186" s="941"/>
      <c r="E186" s="944"/>
      <c r="F186" s="941"/>
      <c r="G186" s="941"/>
      <c r="H186" s="941"/>
      <c r="I186" s="941"/>
      <c r="J186" s="941"/>
      <c r="K186" s="941"/>
      <c r="L186" s="941"/>
      <c r="M186" s="941"/>
      <c r="N186" s="941"/>
      <c r="O186" s="941"/>
      <c r="P186" s="941"/>
      <c r="Q186" s="941"/>
      <c r="R186" s="941"/>
      <c r="S186" s="941"/>
      <c r="T186" s="941"/>
      <c r="U186" s="941"/>
      <c r="V186" s="941"/>
      <c r="W186" s="941"/>
      <c r="X186" s="941"/>
      <c r="Y186" s="941"/>
      <c r="Z186" s="941"/>
      <c r="AA186" s="941"/>
    </row>
    <row r="187">
      <c r="A187" s="941"/>
      <c r="B187" s="941"/>
      <c r="C187" s="941"/>
      <c r="D187" s="941"/>
      <c r="E187" s="944"/>
      <c r="F187" s="941"/>
      <c r="G187" s="941"/>
      <c r="H187" s="941"/>
      <c r="I187" s="941"/>
      <c r="J187" s="941"/>
      <c r="K187" s="941"/>
      <c r="L187" s="941"/>
      <c r="M187" s="941"/>
      <c r="N187" s="941"/>
      <c r="O187" s="941"/>
      <c r="P187" s="941"/>
      <c r="Q187" s="941"/>
      <c r="R187" s="941"/>
      <c r="S187" s="941"/>
      <c r="T187" s="941"/>
      <c r="U187" s="941"/>
      <c r="V187" s="941"/>
      <c r="W187" s="941"/>
      <c r="X187" s="941"/>
      <c r="Y187" s="941"/>
      <c r="Z187" s="941"/>
      <c r="AA187" s="941"/>
    </row>
    <row r="188">
      <c r="A188" s="941"/>
      <c r="B188" s="941"/>
      <c r="C188" s="941"/>
      <c r="D188" s="941"/>
      <c r="E188" s="944"/>
      <c r="F188" s="941"/>
      <c r="G188" s="941"/>
      <c r="H188" s="941"/>
      <c r="I188" s="941"/>
      <c r="J188" s="941"/>
      <c r="K188" s="941"/>
      <c r="L188" s="941"/>
      <c r="M188" s="941"/>
      <c r="N188" s="941"/>
      <c r="O188" s="941"/>
      <c r="P188" s="941"/>
      <c r="Q188" s="941"/>
      <c r="R188" s="941"/>
      <c r="S188" s="941"/>
      <c r="T188" s="941"/>
      <c r="U188" s="941"/>
      <c r="V188" s="941"/>
      <c r="W188" s="941"/>
      <c r="X188" s="941"/>
      <c r="Y188" s="941"/>
      <c r="Z188" s="941"/>
      <c r="AA188" s="941"/>
    </row>
    <row r="189">
      <c r="A189" s="941"/>
      <c r="B189" s="941"/>
      <c r="C189" s="941"/>
      <c r="D189" s="941"/>
      <c r="E189" s="944"/>
      <c r="F189" s="941"/>
      <c r="G189" s="941"/>
      <c r="H189" s="941"/>
      <c r="I189" s="941"/>
      <c r="J189" s="941"/>
      <c r="K189" s="941"/>
      <c r="L189" s="941"/>
      <c r="M189" s="941"/>
      <c r="N189" s="941"/>
      <c r="O189" s="941"/>
      <c r="P189" s="941"/>
      <c r="Q189" s="941"/>
      <c r="R189" s="941"/>
      <c r="S189" s="941"/>
      <c r="T189" s="941"/>
      <c r="U189" s="941"/>
      <c r="V189" s="941"/>
      <c r="W189" s="941"/>
      <c r="X189" s="941"/>
      <c r="Y189" s="941"/>
      <c r="Z189" s="941"/>
      <c r="AA189" s="941"/>
    </row>
    <row r="190">
      <c r="A190" s="941"/>
      <c r="B190" s="941"/>
      <c r="C190" s="941"/>
      <c r="D190" s="941"/>
      <c r="E190" s="944"/>
      <c r="F190" s="941"/>
      <c r="G190" s="941"/>
      <c r="H190" s="941"/>
      <c r="I190" s="941"/>
      <c r="J190" s="941"/>
      <c r="K190" s="941"/>
      <c r="L190" s="941"/>
      <c r="M190" s="941"/>
      <c r="N190" s="941"/>
      <c r="O190" s="941"/>
      <c r="P190" s="941"/>
      <c r="Q190" s="941"/>
      <c r="R190" s="941"/>
      <c r="S190" s="941"/>
      <c r="T190" s="941"/>
      <c r="U190" s="941"/>
      <c r="V190" s="941"/>
      <c r="W190" s="941"/>
      <c r="X190" s="941"/>
      <c r="Y190" s="941"/>
      <c r="Z190" s="941"/>
      <c r="AA190" s="941"/>
    </row>
    <row r="191">
      <c r="A191" s="941"/>
      <c r="B191" s="941"/>
      <c r="C191" s="941"/>
      <c r="D191" s="941"/>
      <c r="E191" s="944"/>
      <c r="F191" s="941"/>
      <c r="G191" s="941"/>
      <c r="H191" s="941"/>
      <c r="I191" s="941"/>
      <c r="J191" s="941"/>
      <c r="K191" s="941"/>
      <c r="L191" s="941"/>
      <c r="M191" s="941"/>
      <c r="N191" s="941"/>
      <c r="O191" s="941"/>
      <c r="P191" s="941"/>
      <c r="Q191" s="941"/>
      <c r="R191" s="941"/>
      <c r="S191" s="941"/>
      <c r="T191" s="941"/>
      <c r="U191" s="941"/>
      <c r="V191" s="941"/>
      <c r="W191" s="941"/>
      <c r="X191" s="941"/>
      <c r="Y191" s="941"/>
      <c r="Z191" s="941"/>
      <c r="AA191" s="941"/>
    </row>
    <row r="192">
      <c r="A192" s="941"/>
      <c r="B192" s="941"/>
      <c r="C192" s="941"/>
      <c r="D192" s="941"/>
      <c r="E192" s="944"/>
      <c r="F192" s="941"/>
      <c r="G192" s="941"/>
      <c r="H192" s="941"/>
      <c r="I192" s="941"/>
      <c r="J192" s="941"/>
      <c r="K192" s="941"/>
      <c r="L192" s="941"/>
      <c r="M192" s="941"/>
      <c r="N192" s="941"/>
      <c r="O192" s="941"/>
      <c r="P192" s="941"/>
      <c r="Q192" s="941"/>
      <c r="R192" s="941"/>
      <c r="S192" s="941"/>
      <c r="T192" s="941"/>
      <c r="U192" s="941"/>
      <c r="V192" s="941"/>
      <c r="W192" s="941"/>
      <c r="X192" s="941"/>
      <c r="Y192" s="941"/>
      <c r="Z192" s="941"/>
      <c r="AA192" s="941"/>
    </row>
    <row r="193">
      <c r="A193" s="941"/>
      <c r="B193" s="941"/>
      <c r="C193" s="941"/>
      <c r="D193" s="941"/>
      <c r="E193" s="944"/>
      <c r="F193" s="941"/>
      <c r="G193" s="941"/>
      <c r="H193" s="941"/>
      <c r="I193" s="941"/>
      <c r="J193" s="941"/>
      <c r="K193" s="941"/>
      <c r="L193" s="941"/>
      <c r="M193" s="941"/>
      <c r="N193" s="941"/>
      <c r="O193" s="941"/>
      <c r="P193" s="941"/>
      <c r="Q193" s="941"/>
      <c r="R193" s="941"/>
      <c r="S193" s="941"/>
      <c r="T193" s="941"/>
      <c r="U193" s="941"/>
      <c r="V193" s="941"/>
      <c r="W193" s="941"/>
      <c r="X193" s="941"/>
      <c r="Y193" s="941"/>
      <c r="Z193" s="941"/>
      <c r="AA193" s="941"/>
    </row>
    <row r="194">
      <c r="A194" s="941"/>
      <c r="B194" s="941"/>
      <c r="C194" s="941"/>
      <c r="D194" s="941"/>
      <c r="E194" s="944"/>
      <c r="F194" s="941"/>
      <c r="G194" s="941"/>
      <c r="H194" s="941"/>
      <c r="I194" s="941"/>
      <c r="J194" s="941"/>
      <c r="K194" s="941"/>
      <c r="L194" s="941"/>
      <c r="M194" s="941"/>
      <c r="N194" s="941"/>
      <c r="O194" s="941"/>
      <c r="P194" s="941"/>
      <c r="Q194" s="941"/>
      <c r="R194" s="941"/>
      <c r="S194" s="941"/>
      <c r="T194" s="941"/>
      <c r="U194" s="941"/>
      <c r="V194" s="941"/>
      <c r="W194" s="941"/>
      <c r="X194" s="941"/>
      <c r="Y194" s="941"/>
      <c r="Z194" s="941"/>
      <c r="AA194" s="941"/>
    </row>
    <row r="195">
      <c r="A195" s="941"/>
      <c r="B195" s="941"/>
      <c r="C195" s="941"/>
      <c r="D195" s="941"/>
      <c r="E195" s="944"/>
      <c r="F195" s="941"/>
      <c r="G195" s="941"/>
      <c r="H195" s="941"/>
      <c r="I195" s="941"/>
      <c r="J195" s="941"/>
      <c r="K195" s="941"/>
      <c r="L195" s="941"/>
      <c r="M195" s="941"/>
      <c r="N195" s="941"/>
      <c r="O195" s="941"/>
      <c r="P195" s="941"/>
      <c r="Q195" s="941"/>
      <c r="R195" s="941"/>
      <c r="S195" s="941"/>
      <c r="T195" s="941"/>
      <c r="U195" s="941"/>
      <c r="V195" s="941"/>
      <c r="W195" s="941"/>
      <c r="X195" s="941"/>
      <c r="Y195" s="941"/>
      <c r="Z195" s="941"/>
      <c r="AA195" s="941"/>
    </row>
    <row r="196">
      <c r="A196" s="941"/>
      <c r="B196" s="941"/>
      <c r="C196" s="941"/>
      <c r="D196" s="941"/>
      <c r="E196" s="944"/>
      <c r="F196" s="941"/>
      <c r="G196" s="941"/>
      <c r="H196" s="941"/>
      <c r="I196" s="941"/>
      <c r="J196" s="941"/>
      <c r="K196" s="941"/>
      <c r="L196" s="941"/>
      <c r="M196" s="941"/>
      <c r="N196" s="941"/>
      <c r="O196" s="941"/>
      <c r="P196" s="941"/>
      <c r="Q196" s="941"/>
      <c r="R196" s="941"/>
      <c r="S196" s="941"/>
      <c r="T196" s="941"/>
      <c r="U196" s="941"/>
      <c r="V196" s="941"/>
      <c r="W196" s="941"/>
      <c r="X196" s="941"/>
      <c r="Y196" s="941"/>
      <c r="Z196" s="941"/>
      <c r="AA196" s="941"/>
    </row>
    <row r="197">
      <c r="A197" s="941"/>
      <c r="B197" s="941"/>
      <c r="C197" s="941"/>
      <c r="D197" s="941"/>
      <c r="E197" s="944"/>
      <c r="F197" s="941"/>
      <c r="G197" s="941"/>
      <c r="H197" s="941"/>
      <c r="I197" s="941"/>
      <c r="J197" s="941"/>
      <c r="K197" s="941"/>
      <c r="L197" s="941"/>
      <c r="M197" s="941"/>
      <c r="N197" s="941"/>
      <c r="O197" s="941"/>
      <c r="P197" s="941"/>
      <c r="Q197" s="941"/>
      <c r="R197" s="941"/>
      <c r="S197" s="941"/>
      <c r="T197" s="941"/>
      <c r="U197" s="941"/>
      <c r="V197" s="941"/>
      <c r="W197" s="941"/>
      <c r="X197" s="941"/>
      <c r="Y197" s="941"/>
      <c r="Z197" s="941"/>
      <c r="AA197" s="941"/>
    </row>
    <row r="198">
      <c r="A198" s="941"/>
      <c r="B198" s="941"/>
      <c r="C198" s="941"/>
      <c r="D198" s="941"/>
      <c r="E198" s="944"/>
      <c r="F198" s="941"/>
      <c r="G198" s="941"/>
      <c r="H198" s="941"/>
      <c r="I198" s="941"/>
      <c r="J198" s="941"/>
      <c r="K198" s="941"/>
      <c r="L198" s="941"/>
      <c r="M198" s="941"/>
      <c r="N198" s="941"/>
      <c r="O198" s="941"/>
      <c r="P198" s="941"/>
      <c r="Q198" s="941"/>
      <c r="R198" s="941"/>
      <c r="S198" s="941"/>
      <c r="T198" s="941"/>
      <c r="U198" s="941"/>
      <c r="V198" s="941"/>
      <c r="W198" s="941"/>
      <c r="X198" s="941"/>
      <c r="Y198" s="941"/>
      <c r="Z198" s="941"/>
      <c r="AA198" s="941"/>
    </row>
    <row r="199">
      <c r="A199" s="941"/>
      <c r="B199" s="941"/>
      <c r="C199" s="941"/>
      <c r="D199" s="941"/>
      <c r="E199" s="944"/>
      <c r="F199" s="941"/>
      <c r="G199" s="941"/>
      <c r="H199" s="941"/>
      <c r="I199" s="941"/>
      <c r="J199" s="941"/>
      <c r="K199" s="941"/>
      <c r="L199" s="941"/>
      <c r="M199" s="941"/>
      <c r="N199" s="941"/>
      <c r="O199" s="941"/>
      <c r="P199" s="941"/>
      <c r="Q199" s="941"/>
      <c r="R199" s="941"/>
      <c r="S199" s="941"/>
      <c r="T199" s="941"/>
      <c r="U199" s="941"/>
      <c r="V199" s="941"/>
      <c r="W199" s="941"/>
      <c r="X199" s="941"/>
      <c r="Y199" s="941"/>
      <c r="Z199" s="941"/>
      <c r="AA199" s="941"/>
    </row>
    <row r="200">
      <c r="A200" s="941"/>
      <c r="B200" s="941"/>
      <c r="C200" s="941"/>
      <c r="D200" s="941"/>
      <c r="E200" s="944"/>
      <c r="F200" s="941"/>
      <c r="G200" s="941"/>
      <c r="H200" s="941"/>
      <c r="I200" s="941"/>
      <c r="J200" s="941"/>
      <c r="K200" s="941"/>
      <c r="L200" s="941"/>
      <c r="M200" s="941"/>
      <c r="N200" s="941"/>
      <c r="O200" s="941"/>
      <c r="P200" s="941"/>
      <c r="Q200" s="941"/>
      <c r="R200" s="941"/>
      <c r="S200" s="941"/>
      <c r="T200" s="941"/>
      <c r="U200" s="941"/>
      <c r="V200" s="941"/>
      <c r="W200" s="941"/>
      <c r="X200" s="941"/>
      <c r="Y200" s="941"/>
      <c r="Z200" s="941"/>
      <c r="AA200" s="941"/>
    </row>
    <row r="201">
      <c r="A201" s="941"/>
      <c r="B201" s="941"/>
      <c r="C201" s="941"/>
      <c r="D201" s="941"/>
      <c r="E201" s="944"/>
      <c r="F201" s="941"/>
      <c r="G201" s="941"/>
      <c r="H201" s="941"/>
      <c r="I201" s="941"/>
      <c r="J201" s="941"/>
      <c r="K201" s="941"/>
      <c r="L201" s="941"/>
      <c r="M201" s="941"/>
      <c r="N201" s="941"/>
      <c r="O201" s="941"/>
      <c r="P201" s="941"/>
      <c r="Q201" s="941"/>
      <c r="R201" s="941"/>
      <c r="S201" s="941"/>
      <c r="T201" s="941"/>
      <c r="U201" s="941"/>
      <c r="V201" s="941"/>
      <c r="W201" s="941"/>
      <c r="X201" s="941"/>
      <c r="Y201" s="941"/>
      <c r="Z201" s="941"/>
      <c r="AA201" s="941"/>
    </row>
    <row r="202">
      <c r="A202" s="941"/>
      <c r="B202" s="941"/>
      <c r="C202" s="941"/>
      <c r="D202" s="941"/>
      <c r="E202" s="944"/>
      <c r="F202" s="941"/>
      <c r="G202" s="941"/>
      <c r="H202" s="941"/>
      <c r="I202" s="941"/>
      <c r="J202" s="941"/>
      <c r="K202" s="941"/>
      <c r="L202" s="941"/>
      <c r="M202" s="941"/>
      <c r="N202" s="941"/>
      <c r="O202" s="941"/>
      <c r="P202" s="941"/>
      <c r="Q202" s="941"/>
      <c r="R202" s="941"/>
      <c r="S202" s="941"/>
      <c r="T202" s="941"/>
      <c r="U202" s="941"/>
      <c r="V202" s="941"/>
      <c r="W202" s="941"/>
      <c r="X202" s="941"/>
      <c r="Y202" s="941"/>
      <c r="Z202" s="941"/>
      <c r="AA202" s="941"/>
    </row>
    <row r="203">
      <c r="A203" s="941"/>
      <c r="B203" s="941"/>
      <c r="C203" s="941"/>
      <c r="D203" s="941"/>
      <c r="E203" s="944"/>
      <c r="F203" s="941"/>
      <c r="G203" s="941"/>
      <c r="H203" s="941"/>
      <c r="I203" s="941"/>
      <c r="J203" s="941"/>
      <c r="K203" s="941"/>
      <c r="L203" s="941"/>
      <c r="M203" s="941"/>
      <c r="N203" s="941"/>
      <c r="O203" s="941"/>
      <c r="P203" s="941"/>
      <c r="Q203" s="941"/>
      <c r="R203" s="941"/>
      <c r="S203" s="941"/>
      <c r="T203" s="941"/>
      <c r="U203" s="941"/>
      <c r="V203" s="941"/>
      <c r="W203" s="941"/>
      <c r="X203" s="941"/>
      <c r="Y203" s="941"/>
      <c r="Z203" s="941"/>
      <c r="AA203" s="941"/>
    </row>
    <row r="204">
      <c r="A204" s="941"/>
      <c r="B204" s="941"/>
      <c r="C204" s="941"/>
      <c r="D204" s="941"/>
      <c r="E204" s="944"/>
      <c r="F204" s="941"/>
      <c r="G204" s="941"/>
      <c r="H204" s="941"/>
      <c r="I204" s="941"/>
      <c r="J204" s="941"/>
      <c r="K204" s="941"/>
      <c r="L204" s="941"/>
      <c r="M204" s="941"/>
      <c r="N204" s="941"/>
      <c r="O204" s="941"/>
      <c r="P204" s="941"/>
      <c r="Q204" s="941"/>
      <c r="R204" s="941"/>
      <c r="S204" s="941"/>
      <c r="T204" s="941"/>
      <c r="U204" s="941"/>
      <c r="V204" s="941"/>
      <c r="W204" s="941"/>
      <c r="X204" s="941"/>
      <c r="Y204" s="941"/>
      <c r="Z204" s="941"/>
      <c r="AA204" s="941"/>
    </row>
    <row r="205">
      <c r="A205" s="941"/>
      <c r="B205" s="941"/>
      <c r="C205" s="941"/>
      <c r="D205" s="941"/>
      <c r="E205" s="944"/>
      <c r="F205" s="941"/>
      <c r="G205" s="941"/>
      <c r="H205" s="941"/>
      <c r="I205" s="941"/>
      <c r="J205" s="941"/>
      <c r="K205" s="941"/>
      <c r="L205" s="941"/>
      <c r="M205" s="941"/>
      <c r="N205" s="941"/>
      <c r="O205" s="941"/>
      <c r="P205" s="941"/>
      <c r="Q205" s="941"/>
      <c r="R205" s="941"/>
      <c r="S205" s="941"/>
      <c r="T205" s="941"/>
      <c r="U205" s="941"/>
      <c r="V205" s="941"/>
      <c r="W205" s="941"/>
      <c r="X205" s="941"/>
      <c r="Y205" s="941"/>
      <c r="Z205" s="941"/>
      <c r="AA205" s="941"/>
    </row>
    <row r="206">
      <c r="A206" s="941"/>
      <c r="B206" s="941"/>
      <c r="C206" s="941"/>
      <c r="D206" s="941"/>
      <c r="E206" s="944"/>
      <c r="F206" s="941"/>
      <c r="G206" s="941"/>
      <c r="H206" s="941"/>
      <c r="I206" s="941"/>
      <c r="J206" s="941"/>
      <c r="K206" s="941"/>
      <c r="L206" s="941"/>
      <c r="M206" s="941"/>
      <c r="N206" s="941"/>
      <c r="O206" s="941"/>
      <c r="P206" s="941"/>
      <c r="Q206" s="941"/>
      <c r="R206" s="941"/>
      <c r="S206" s="941"/>
      <c r="T206" s="941"/>
      <c r="U206" s="941"/>
      <c r="V206" s="941"/>
      <c r="W206" s="941"/>
      <c r="X206" s="941"/>
      <c r="Y206" s="941"/>
      <c r="Z206" s="941"/>
      <c r="AA206" s="941"/>
    </row>
    <row r="207">
      <c r="A207" s="941"/>
      <c r="B207" s="941"/>
      <c r="C207" s="941"/>
      <c r="D207" s="941"/>
      <c r="E207" s="944"/>
      <c r="F207" s="941"/>
      <c r="G207" s="941"/>
      <c r="H207" s="941"/>
      <c r="I207" s="941"/>
      <c r="J207" s="941"/>
      <c r="K207" s="941"/>
      <c r="L207" s="941"/>
      <c r="M207" s="941"/>
      <c r="N207" s="941"/>
      <c r="O207" s="941"/>
      <c r="P207" s="941"/>
      <c r="Q207" s="941"/>
      <c r="R207" s="941"/>
      <c r="S207" s="941"/>
      <c r="T207" s="941"/>
      <c r="U207" s="941"/>
      <c r="V207" s="941"/>
      <c r="W207" s="941"/>
      <c r="X207" s="941"/>
      <c r="Y207" s="941"/>
      <c r="Z207" s="941"/>
      <c r="AA207" s="941"/>
    </row>
    <row r="208">
      <c r="A208" s="941"/>
      <c r="B208" s="941"/>
      <c r="C208" s="941"/>
      <c r="D208" s="941"/>
      <c r="E208" s="944"/>
      <c r="F208" s="941"/>
      <c r="G208" s="941"/>
      <c r="H208" s="941"/>
      <c r="I208" s="941"/>
      <c r="J208" s="941"/>
      <c r="K208" s="941"/>
      <c r="L208" s="941"/>
      <c r="M208" s="941"/>
      <c r="N208" s="941"/>
      <c r="O208" s="941"/>
      <c r="P208" s="941"/>
      <c r="Q208" s="941"/>
      <c r="R208" s="941"/>
      <c r="S208" s="941"/>
      <c r="T208" s="941"/>
      <c r="U208" s="941"/>
      <c r="V208" s="941"/>
      <c r="W208" s="941"/>
      <c r="X208" s="941"/>
      <c r="Y208" s="941"/>
      <c r="Z208" s="941"/>
      <c r="AA208" s="941"/>
    </row>
    <row r="209">
      <c r="A209" s="941"/>
      <c r="B209" s="941"/>
      <c r="C209" s="941"/>
      <c r="D209" s="941"/>
      <c r="E209" s="944"/>
      <c r="F209" s="941"/>
      <c r="G209" s="941"/>
      <c r="H209" s="941"/>
      <c r="I209" s="941"/>
      <c r="J209" s="941"/>
      <c r="K209" s="941"/>
      <c r="L209" s="941"/>
      <c r="M209" s="941"/>
      <c r="N209" s="941"/>
      <c r="O209" s="941"/>
      <c r="P209" s="941"/>
      <c r="Q209" s="941"/>
      <c r="R209" s="941"/>
      <c r="S209" s="941"/>
      <c r="T209" s="941"/>
      <c r="U209" s="941"/>
      <c r="V209" s="941"/>
      <c r="W209" s="941"/>
      <c r="X209" s="941"/>
      <c r="Y209" s="941"/>
      <c r="Z209" s="941"/>
      <c r="AA209" s="941"/>
    </row>
    <row r="210">
      <c r="A210" s="941"/>
      <c r="B210" s="941"/>
      <c r="C210" s="941"/>
      <c r="D210" s="941"/>
      <c r="E210" s="944"/>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row>
    <row r="211">
      <c r="A211" s="941"/>
      <c r="B211" s="941"/>
      <c r="C211" s="941"/>
      <c r="D211" s="941"/>
      <c r="E211" s="944"/>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row>
    <row r="212">
      <c r="A212" s="941"/>
      <c r="B212" s="941"/>
      <c r="C212" s="941"/>
      <c r="D212" s="941"/>
      <c r="E212" s="944"/>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row>
    <row r="213">
      <c r="A213" s="941"/>
      <c r="B213" s="941"/>
      <c r="C213" s="941"/>
      <c r="D213" s="941"/>
      <c r="E213" s="944"/>
      <c r="F213" s="941"/>
      <c r="G213" s="941"/>
      <c r="H213" s="941"/>
      <c r="I213" s="941"/>
      <c r="J213" s="941"/>
      <c r="K213" s="941"/>
      <c r="L213" s="941"/>
      <c r="M213" s="941"/>
      <c r="N213" s="941"/>
      <c r="O213" s="941"/>
      <c r="P213" s="941"/>
      <c r="Q213" s="941"/>
      <c r="R213" s="941"/>
      <c r="S213" s="941"/>
      <c r="T213" s="941"/>
      <c r="U213" s="941"/>
      <c r="V213" s="941"/>
      <c r="W213" s="941"/>
      <c r="X213" s="941"/>
      <c r="Y213" s="941"/>
      <c r="Z213" s="941"/>
      <c r="AA213" s="941"/>
    </row>
    <row r="214">
      <c r="A214" s="941"/>
      <c r="B214" s="941"/>
      <c r="C214" s="941"/>
      <c r="D214" s="941"/>
      <c r="E214" s="944"/>
      <c r="F214" s="941"/>
      <c r="G214" s="941"/>
      <c r="H214" s="941"/>
      <c r="I214" s="941"/>
      <c r="J214" s="941"/>
      <c r="K214" s="941"/>
      <c r="L214" s="941"/>
      <c r="M214" s="941"/>
      <c r="N214" s="941"/>
      <c r="O214" s="941"/>
      <c r="P214" s="941"/>
      <c r="Q214" s="941"/>
      <c r="R214" s="941"/>
      <c r="S214" s="941"/>
      <c r="T214" s="941"/>
      <c r="U214" s="941"/>
      <c r="V214" s="941"/>
      <c r="W214" s="941"/>
      <c r="X214" s="941"/>
      <c r="Y214" s="941"/>
      <c r="Z214" s="941"/>
      <c r="AA214" s="941"/>
    </row>
    <row r="215">
      <c r="A215" s="941"/>
      <c r="B215" s="941"/>
      <c r="C215" s="941"/>
      <c r="D215" s="941"/>
      <c r="E215" s="944"/>
      <c r="F215" s="941"/>
      <c r="G215" s="941"/>
      <c r="H215" s="941"/>
      <c r="I215" s="941"/>
      <c r="J215" s="941"/>
      <c r="K215" s="941"/>
      <c r="L215" s="941"/>
      <c r="M215" s="941"/>
      <c r="N215" s="941"/>
      <c r="O215" s="941"/>
      <c r="P215" s="941"/>
      <c r="Q215" s="941"/>
      <c r="R215" s="941"/>
      <c r="S215" s="941"/>
      <c r="T215" s="941"/>
      <c r="U215" s="941"/>
      <c r="V215" s="941"/>
      <c r="W215" s="941"/>
      <c r="X215" s="941"/>
      <c r="Y215" s="941"/>
      <c r="Z215" s="941"/>
      <c r="AA215" s="941"/>
    </row>
    <row r="216">
      <c r="A216" s="941"/>
      <c r="B216" s="941"/>
      <c r="C216" s="941"/>
      <c r="D216" s="941"/>
      <c r="E216" s="944"/>
      <c r="F216" s="941"/>
      <c r="G216" s="941"/>
      <c r="H216" s="941"/>
      <c r="I216" s="941"/>
      <c r="J216" s="941"/>
      <c r="K216" s="941"/>
      <c r="L216" s="941"/>
      <c r="M216" s="941"/>
      <c r="N216" s="941"/>
      <c r="O216" s="941"/>
      <c r="P216" s="941"/>
      <c r="Q216" s="941"/>
      <c r="R216" s="941"/>
      <c r="S216" s="941"/>
      <c r="T216" s="941"/>
      <c r="U216" s="941"/>
      <c r="V216" s="941"/>
      <c r="W216" s="941"/>
      <c r="X216" s="941"/>
      <c r="Y216" s="941"/>
      <c r="Z216" s="941"/>
      <c r="AA216" s="941"/>
    </row>
    <row r="217">
      <c r="A217" s="941"/>
      <c r="B217" s="941"/>
      <c r="C217" s="941"/>
      <c r="D217" s="941"/>
      <c r="E217" s="944"/>
      <c r="F217" s="941"/>
      <c r="G217" s="941"/>
      <c r="H217" s="941"/>
      <c r="I217" s="941"/>
      <c r="J217" s="941"/>
      <c r="K217" s="941"/>
      <c r="L217" s="941"/>
      <c r="M217" s="941"/>
      <c r="N217" s="941"/>
      <c r="O217" s="941"/>
      <c r="P217" s="941"/>
      <c r="Q217" s="941"/>
      <c r="R217" s="941"/>
      <c r="S217" s="941"/>
      <c r="T217" s="941"/>
      <c r="U217" s="941"/>
      <c r="V217" s="941"/>
      <c r="W217" s="941"/>
      <c r="X217" s="941"/>
      <c r="Y217" s="941"/>
      <c r="Z217" s="941"/>
      <c r="AA217" s="941"/>
    </row>
    <row r="218">
      <c r="A218" s="941"/>
      <c r="B218" s="941"/>
      <c r="C218" s="941"/>
      <c r="D218" s="941"/>
      <c r="E218" s="944"/>
      <c r="F218" s="941"/>
      <c r="G218" s="941"/>
      <c r="H218" s="941"/>
      <c r="I218" s="941"/>
      <c r="J218" s="941"/>
      <c r="K218" s="941"/>
      <c r="L218" s="941"/>
      <c r="M218" s="941"/>
      <c r="N218" s="941"/>
      <c r="O218" s="941"/>
      <c r="P218" s="941"/>
      <c r="Q218" s="941"/>
      <c r="R218" s="941"/>
      <c r="S218" s="941"/>
      <c r="T218" s="941"/>
      <c r="U218" s="941"/>
      <c r="V218" s="941"/>
      <c r="W218" s="941"/>
      <c r="X218" s="941"/>
      <c r="Y218" s="941"/>
      <c r="Z218" s="941"/>
      <c r="AA218" s="941"/>
    </row>
    <row r="219">
      <c r="A219" s="941"/>
      <c r="B219" s="941"/>
      <c r="C219" s="941"/>
      <c r="D219" s="941"/>
      <c r="E219" s="944"/>
      <c r="F219" s="941"/>
      <c r="G219" s="941"/>
      <c r="H219" s="941"/>
      <c r="I219" s="941"/>
      <c r="J219" s="941"/>
      <c r="K219" s="941"/>
      <c r="L219" s="941"/>
      <c r="M219" s="941"/>
      <c r="N219" s="941"/>
      <c r="O219" s="941"/>
      <c r="P219" s="941"/>
      <c r="Q219" s="941"/>
      <c r="R219" s="941"/>
      <c r="S219" s="941"/>
      <c r="T219" s="941"/>
      <c r="U219" s="941"/>
      <c r="V219" s="941"/>
      <c r="W219" s="941"/>
      <c r="X219" s="941"/>
      <c r="Y219" s="941"/>
      <c r="Z219" s="941"/>
      <c r="AA219" s="941"/>
    </row>
    <row r="220">
      <c r="A220" s="941"/>
      <c r="B220" s="941"/>
      <c r="C220" s="941"/>
      <c r="D220" s="941"/>
      <c r="E220" s="944"/>
      <c r="F220" s="941"/>
      <c r="G220" s="941"/>
      <c r="H220" s="941"/>
      <c r="I220" s="941"/>
      <c r="J220" s="941"/>
      <c r="K220" s="941"/>
      <c r="L220" s="941"/>
      <c r="M220" s="941"/>
      <c r="N220" s="941"/>
      <c r="O220" s="941"/>
      <c r="P220" s="941"/>
      <c r="Q220" s="941"/>
      <c r="R220" s="941"/>
      <c r="S220" s="941"/>
      <c r="T220" s="941"/>
      <c r="U220" s="941"/>
      <c r="V220" s="941"/>
      <c r="W220" s="941"/>
      <c r="X220" s="941"/>
      <c r="Y220" s="941"/>
      <c r="Z220" s="941"/>
      <c r="AA220" s="941"/>
    </row>
    <row r="221">
      <c r="A221" s="941"/>
      <c r="B221" s="941"/>
      <c r="C221" s="941"/>
      <c r="D221" s="941"/>
      <c r="E221" s="944"/>
      <c r="F221" s="941"/>
      <c r="G221" s="941"/>
      <c r="H221" s="941"/>
      <c r="I221" s="941"/>
      <c r="J221" s="941"/>
      <c r="K221" s="941"/>
      <c r="L221" s="941"/>
      <c r="M221" s="941"/>
      <c r="N221" s="941"/>
      <c r="O221" s="941"/>
      <c r="P221" s="941"/>
      <c r="Q221" s="941"/>
      <c r="R221" s="941"/>
      <c r="S221" s="941"/>
      <c r="T221" s="941"/>
      <c r="U221" s="941"/>
      <c r="V221" s="941"/>
      <c r="W221" s="941"/>
      <c r="X221" s="941"/>
      <c r="Y221" s="941"/>
      <c r="Z221" s="941"/>
      <c r="AA221" s="941"/>
    </row>
    <row r="222">
      <c r="A222" s="941"/>
      <c r="B222" s="941"/>
      <c r="C222" s="941"/>
      <c r="D222" s="941"/>
      <c r="E222" s="944"/>
      <c r="F222" s="941"/>
      <c r="G222" s="941"/>
      <c r="H222" s="941"/>
      <c r="I222" s="941"/>
      <c r="J222" s="941"/>
      <c r="K222" s="941"/>
      <c r="L222" s="941"/>
      <c r="M222" s="941"/>
      <c r="N222" s="941"/>
      <c r="O222" s="941"/>
      <c r="P222" s="941"/>
      <c r="Q222" s="941"/>
      <c r="R222" s="941"/>
      <c r="S222" s="941"/>
      <c r="T222" s="941"/>
      <c r="U222" s="941"/>
      <c r="V222" s="941"/>
      <c r="W222" s="941"/>
      <c r="X222" s="941"/>
      <c r="Y222" s="941"/>
      <c r="Z222" s="941"/>
      <c r="AA222" s="941"/>
    </row>
    <row r="223">
      <c r="A223" s="941"/>
      <c r="B223" s="941"/>
      <c r="C223" s="941"/>
      <c r="D223" s="941"/>
      <c r="E223" s="944"/>
      <c r="F223" s="941"/>
      <c r="G223" s="941"/>
      <c r="H223" s="941"/>
      <c r="I223" s="941"/>
      <c r="J223" s="941"/>
      <c r="K223" s="941"/>
      <c r="L223" s="941"/>
      <c r="M223" s="941"/>
      <c r="N223" s="941"/>
      <c r="O223" s="941"/>
      <c r="P223" s="941"/>
      <c r="Q223" s="941"/>
      <c r="R223" s="941"/>
      <c r="S223" s="941"/>
      <c r="T223" s="941"/>
      <c r="U223" s="941"/>
      <c r="V223" s="941"/>
      <c r="W223" s="941"/>
      <c r="X223" s="941"/>
      <c r="Y223" s="941"/>
      <c r="Z223" s="941"/>
      <c r="AA223" s="941"/>
    </row>
    <row r="224">
      <c r="A224" s="941"/>
      <c r="B224" s="941"/>
      <c r="C224" s="941"/>
      <c r="D224" s="941"/>
      <c r="E224" s="944"/>
      <c r="F224" s="941"/>
      <c r="G224" s="941"/>
      <c r="H224" s="941"/>
      <c r="I224" s="941"/>
      <c r="J224" s="941"/>
      <c r="K224" s="941"/>
      <c r="L224" s="941"/>
      <c r="M224" s="941"/>
      <c r="N224" s="941"/>
      <c r="O224" s="941"/>
      <c r="P224" s="941"/>
      <c r="Q224" s="941"/>
      <c r="R224" s="941"/>
      <c r="S224" s="941"/>
      <c r="T224" s="941"/>
      <c r="U224" s="941"/>
      <c r="V224" s="941"/>
      <c r="W224" s="941"/>
      <c r="X224" s="941"/>
      <c r="Y224" s="941"/>
      <c r="Z224" s="941"/>
      <c r="AA224" s="941"/>
    </row>
    <row r="225">
      <c r="A225" s="941"/>
      <c r="B225" s="941"/>
      <c r="C225" s="941"/>
      <c r="D225" s="941"/>
      <c r="E225" s="944"/>
      <c r="F225" s="941"/>
      <c r="G225" s="941"/>
      <c r="H225" s="941"/>
      <c r="I225" s="941"/>
      <c r="J225" s="941"/>
      <c r="K225" s="941"/>
      <c r="L225" s="941"/>
      <c r="M225" s="941"/>
      <c r="N225" s="941"/>
      <c r="O225" s="941"/>
      <c r="P225" s="941"/>
      <c r="Q225" s="941"/>
      <c r="R225" s="941"/>
      <c r="S225" s="941"/>
      <c r="T225" s="941"/>
      <c r="U225" s="941"/>
      <c r="V225" s="941"/>
      <c r="W225" s="941"/>
      <c r="X225" s="941"/>
      <c r="Y225" s="941"/>
      <c r="Z225" s="941"/>
      <c r="AA225" s="941"/>
    </row>
    <row r="226">
      <c r="A226" s="941"/>
      <c r="B226" s="941"/>
      <c r="C226" s="941"/>
      <c r="D226" s="941"/>
      <c r="E226" s="944"/>
      <c r="F226" s="941"/>
      <c r="G226" s="941"/>
      <c r="H226" s="941"/>
      <c r="I226" s="941"/>
      <c r="J226" s="941"/>
      <c r="K226" s="941"/>
      <c r="L226" s="941"/>
      <c r="M226" s="941"/>
      <c r="N226" s="941"/>
      <c r="O226" s="941"/>
      <c r="P226" s="941"/>
      <c r="Q226" s="941"/>
      <c r="R226" s="941"/>
      <c r="S226" s="941"/>
      <c r="T226" s="941"/>
      <c r="U226" s="941"/>
      <c r="V226" s="941"/>
      <c r="W226" s="941"/>
      <c r="X226" s="941"/>
      <c r="Y226" s="941"/>
      <c r="Z226" s="941"/>
      <c r="AA226" s="941"/>
    </row>
    <row r="227">
      <c r="A227" s="941"/>
      <c r="B227" s="941"/>
      <c r="C227" s="941"/>
      <c r="D227" s="941"/>
      <c r="E227" s="944"/>
      <c r="F227" s="941"/>
      <c r="G227" s="941"/>
      <c r="H227" s="941"/>
      <c r="I227" s="941"/>
      <c r="J227" s="941"/>
      <c r="K227" s="941"/>
      <c r="L227" s="941"/>
      <c r="M227" s="941"/>
      <c r="N227" s="941"/>
      <c r="O227" s="941"/>
      <c r="P227" s="941"/>
      <c r="Q227" s="941"/>
      <c r="R227" s="941"/>
      <c r="S227" s="941"/>
      <c r="T227" s="941"/>
      <c r="U227" s="941"/>
      <c r="V227" s="941"/>
      <c r="W227" s="941"/>
      <c r="X227" s="941"/>
      <c r="Y227" s="941"/>
      <c r="Z227" s="941"/>
      <c r="AA227" s="941"/>
    </row>
    <row r="228">
      <c r="A228" s="941"/>
      <c r="B228" s="941"/>
      <c r="C228" s="941"/>
      <c r="D228" s="941"/>
      <c r="E228" s="944"/>
      <c r="F228" s="941"/>
      <c r="G228" s="941"/>
      <c r="H228" s="941"/>
      <c r="I228" s="941"/>
      <c r="J228" s="941"/>
      <c r="K228" s="941"/>
      <c r="L228" s="941"/>
      <c r="M228" s="941"/>
      <c r="N228" s="941"/>
      <c r="O228" s="941"/>
      <c r="P228" s="941"/>
      <c r="Q228" s="941"/>
      <c r="R228" s="941"/>
      <c r="S228" s="941"/>
      <c r="T228" s="941"/>
      <c r="U228" s="941"/>
      <c r="V228" s="941"/>
      <c r="W228" s="941"/>
      <c r="X228" s="941"/>
      <c r="Y228" s="941"/>
      <c r="Z228" s="941"/>
      <c r="AA228" s="941"/>
    </row>
    <row r="229">
      <c r="A229" s="941"/>
      <c r="B229" s="941"/>
      <c r="C229" s="941"/>
      <c r="D229" s="941"/>
      <c r="E229" s="944"/>
      <c r="F229" s="941"/>
      <c r="G229" s="941"/>
      <c r="H229" s="941"/>
      <c r="I229" s="941"/>
      <c r="J229" s="941"/>
      <c r="K229" s="941"/>
      <c r="L229" s="941"/>
      <c r="M229" s="941"/>
      <c r="N229" s="941"/>
      <c r="O229" s="941"/>
      <c r="P229" s="941"/>
      <c r="Q229" s="941"/>
      <c r="R229" s="941"/>
      <c r="S229" s="941"/>
      <c r="T229" s="941"/>
      <c r="U229" s="941"/>
      <c r="V229" s="941"/>
      <c r="W229" s="941"/>
      <c r="X229" s="941"/>
      <c r="Y229" s="941"/>
      <c r="Z229" s="941"/>
      <c r="AA229" s="941"/>
    </row>
    <row r="230">
      <c r="A230" s="941"/>
      <c r="B230" s="941"/>
      <c r="C230" s="941"/>
      <c r="D230" s="941"/>
      <c r="E230" s="944"/>
      <c r="F230" s="941"/>
      <c r="G230" s="941"/>
      <c r="H230" s="941"/>
      <c r="I230" s="941"/>
      <c r="J230" s="941"/>
      <c r="K230" s="941"/>
      <c r="L230" s="941"/>
      <c r="M230" s="941"/>
      <c r="N230" s="941"/>
      <c r="O230" s="941"/>
      <c r="P230" s="941"/>
      <c r="Q230" s="941"/>
      <c r="R230" s="941"/>
      <c r="S230" s="941"/>
      <c r="T230" s="941"/>
      <c r="U230" s="941"/>
      <c r="V230" s="941"/>
      <c r="W230" s="941"/>
      <c r="X230" s="941"/>
      <c r="Y230" s="941"/>
      <c r="Z230" s="941"/>
      <c r="AA230" s="941"/>
    </row>
    <row r="231">
      <c r="A231" s="941"/>
      <c r="B231" s="941"/>
      <c r="C231" s="941"/>
      <c r="D231" s="941"/>
      <c r="E231" s="944"/>
      <c r="F231" s="941"/>
      <c r="G231" s="941"/>
      <c r="H231" s="941"/>
      <c r="I231" s="941"/>
      <c r="J231" s="941"/>
      <c r="K231" s="941"/>
      <c r="L231" s="941"/>
      <c r="M231" s="941"/>
      <c r="N231" s="941"/>
      <c r="O231" s="941"/>
      <c r="P231" s="941"/>
      <c r="Q231" s="941"/>
      <c r="R231" s="941"/>
      <c r="S231" s="941"/>
      <c r="T231" s="941"/>
      <c r="U231" s="941"/>
      <c r="V231" s="941"/>
      <c r="W231" s="941"/>
      <c r="X231" s="941"/>
      <c r="Y231" s="941"/>
      <c r="Z231" s="941"/>
      <c r="AA231" s="941"/>
    </row>
    <row r="232">
      <c r="A232" s="941"/>
      <c r="B232" s="941"/>
      <c r="C232" s="941"/>
      <c r="D232" s="941"/>
      <c r="E232" s="944"/>
      <c r="F232" s="941"/>
      <c r="G232" s="941"/>
      <c r="H232" s="941"/>
      <c r="I232" s="941"/>
      <c r="J232" s="941"/>
      <c r="K232" s="941"/>
      <c r="L232" s="941"/>
      <c r="M232" s="941"/>
      <c r="N232" s="941"/>
      <c r="O232" s="941"/>
      <c r="P232" s="941"/>
      <c r="Q232" s="941"/>
      <c r="R232" s="941"/>
      <c r="S232" s="941"/>
      <c r="T232" s="941"/>
      <c r="U232" s="941"/>
      <c r="V232" s="941"/>
      <c r="W232" s="941"/>
      <c r="X232" s="941"/>
      <c r="Y232" s="941"/>
      <c r="Z232" s="941"/>
      <c r="AA232" s="941"/>
    </row>
    <row r="233">
      <c r="A233" s="941"/>
      <c r="B233" s="941"/>
      <c r="C233" s="941"/>
      <c r="D233" s="941"/>
      <c r="E233" s="944"/>
      <c r="F233" s="941"/>
      <c r="G233" s="941"/>
      <c r="H233" s="941"/>
      <c r="I233" s="941"/>
      <c r="J233" s="941"/>
      <c r="K233" s="941"/>
      <c r="L233" s="941"/>
      <c r="M233" s="941"/>
      <c r="N233" s="941"/>
      <c r="O233" s="941"/>
      <c r="P233" s="941"/>
      <c r="Q233" s="941"/>
      <c r="R233" s="941"/>
      <c r="S233" s="941"/>
      <c r="T233" s="941"/>
      <c r="U233" s="941"/>
      <c r="V233" s="941"/>
      <c r="W233" s="941"/>
      <c r="X233" s="941"/>
      <c r="Y233" s="941"/>
      <c r="Z233" s="941"/>
      <c r="AA233" s="941"/>
    </row>
    <row r="234">
      <c r="A234" s="941"/>
      <c r="B234" s="941"/>
      <c r="C234" s="941"/>
      <c r="D234" s="941"/>
      <c r="E234" s="944"/>
      <c r="F234" s="941"/>
      <c r="G234" s="941"/>
      <c r="H234" s="941"/>
      <c r="I234" s="941"/>
      <c r="J234" s="941"/>
      <c r="K234" s="941"/>
      <c r="L234" s="941"/>
      <c r="M234" s="941"/>
      <c r="N234" s="941"/>
      <c r="O234" s="941"/>
      <c r="P234" s="941"/>
      <c r="Q234" s="941"/>
      <c r="R234" s="941"/>
      <c r="S234" s="941"/>
      <c r="T234" s="941"/>
      <c r="U234" s="941"/>
      <c r="V234" s="941"/>
      <c r="W234" s="941"/>
      <c r="X234" s="941"/>
      <c r="Y234" s="941"/>
      <c r="Z234" s="941"/>
      <c r="AA234" s="941"/>
    </row>
    <row r="235">
      <c r="A235" s="941"/>
      <c r="B235" s="941"/>
      <c r="C235" s="941"/>
      <c r="D235" s="941"/>
      <c r="E235" s="944"/>
      <c r="F235" s="941"/>
      <c r="G235" s="941"/>
      <c r="H235" s="941"/>
      <c r="I235" s="941"/>
      <c r="J235" s="941"/>
      <c r="K235" s="941"/>
      <c r="L235" s="941"/>
      <c r="M235" s="941"/>
      <c r="N235" s="941"/>
      <c r="O235" s="941"/>
      <c r="P235" s="941"/>
      <c r="Q235" s="941"/>
      <c r="R235" s="941"/>
      <c r="S235" s="941"/>
      <c r="T235" s="941"/>
      <c r="U235" s="941"/>
      <c r="V235" s="941"/>
      <c r="W235" s="941"/>
      <c r="X235" s="941"/>
      <c r="Y235" s="941"/>
      <c r="Z235" s="941"/>
      <c r="AA235" s="941"/>
    </row>
    <row r="236">
      <c r="A236" s="941"/>
      <c r="B236" s="941"/>
      <c r="C236" s="941"/>
      <c r="D236" s="941"/>
      <c r="E236" s="944"/>
      <c r="F236" s="941"/>
      <c r="G236" s="941"/>
      <c r="H236" s="941"/>
      <c r="I236" s="941"/>
      <c r="J236" s="941"/>
      <c r="K236" s="941"/>
      <c r="L236" s="941"/>
      <c r="M236" s="941"/>
      <c r="N236" s="941"/>
      <c r="O236" s="941"/>
      <c r="P236" s="941"/>
      <c r="Q236" s="941"/>
      <c r="R236" s="941"/>
      <c r="S236" s="941"/>
      <c r="T236" s="941"/>
      <c r="U236" s="941"/>
      <c r="V236" s="941"/>
      <c r="W236" s="941"/>
      <c r="X236" s="941"/>
      <c r="Y236" s="941"/>
      <c r="Z236" s="941"/>
      <c r="AA236" s="941"/>
    </row>
    <row r="237">
      <c r="A237" s="941"/>
      <c r="B237" s="941"/>
      <c r="C237" s="941"/>
      <c r="D237" s="941"/>
      <c r="E237" s="944"/>
      <c r="F237" s="941"/>
      <c r="G237" s="941"/>
      <c r="H237" s="941"/>
      <c r="I237" s="941"/>
      <c r="J237" s="941"/>
      <c r="K237" s="941"/>
      <c r="L237" s="941"/>
      <c r="M237" s="941"/>
      <c r="N237" s="941"/>
      <c r="O237" s="941"/>
      <c r="P237" s="941"/>
      <c r="Q237" s="941"/>
      <c r="R237" s="941"/>
      <c r="S237" s="941"/>
      <c r="T237" s="941"/>
      <c r="U237" s="941"/>
      <c r="V237" s="941"/>
      <c r="W237" s="941"/>
      <c r="X237" s="941"/>
      <c r="Y237" s="941"/>
      <c r="Z237" s="941"/>
      <c r="AA237" s="941"/>
    </row>
    <row r="238">
      <c r="A238" s="941"/>
      <c r="B238" s="941"/>
      <c r="C238" s="941"/>
      <c r="D238" s="941"/>
      <c r="E238" s="944"/>
      <c r="F238" s="941"/>
      <c r="G238" s="941"/>
      <c r="H238" s="941"/>
      <c r="I238" s="941"/>
      <c r="J238" s="941"/>
      <c r="K238" s="941"/>
      <c r="L238" s="941"/>
      <c r="M238" s="941"/>
      <c r="N238" s="941"/>
      <c r="O238" s="941"/>
      <c r="P238" s="941"/>
      <c r="Q238" s="941"/>
      <c r="R238" s="941"/>
      <c r="S238" s="941"/>
      <c r="T238" s="941"/>
      <c r="U238" s="941"/>
      <c r="V238" s="941"/>
      <c r="W238" s="941"/>
      <c r="X238" s="941"/>
      <c r="Y238" s="941"/>
      <c r="Z238" s="941"/>
      <c r="AA238" s="941"/>
    </row>
    <row r="239">
      <c r="A239" s="941"/>
      <c r="B239" s="941"/>
      <c r="C239" s="941"/>
      <c r="D239" s="941"/>
      <c r="E239" s="944"/>
      <c r="F239" s="941"/>
      <c r="G239" s="941"/>
      <c r="H239" s="941"/>
      <c r="I239" s="941"/>
      <c r="J239" s="941"/>
      <c r="K239" s="941"/>
      <c r="L239" s="941"/>
      <c r="M239" s="941"/>
      <c r="N239" s="941"/>
      <c r="O239" s="941"/>
      <c r="P239" s="941"/>
      <c r="Q239" s="941"/>
      <c r="R239" s="941"/>
      <c r="S239" s="941"/>
      <c r="T239" s="941"/>
      <c r="U239" s="941"/>
      <c r="V239" s="941"/>
      <c r="W239" s="941"/>
      <c r="X239" s="941"/>
      <c r="Y239" s="941"/>
      <c r="Z239" s="941"/>
      <c r="AA239" s="941"/>
    </row>
    <row r="240">
      <c r="A240" s="941"/>
      <c r="B240" s="941"/>
      <c r="C240" s="941"/>
      <c r="D240" s="941"/>
      <c r="E240" s="944"/>
      <c r="F240" s="941"/>
      <c r="G240" s="941"/>
      <c r="H240" s="941"/>
      <c r="I240" s="941"/>
      <c r="J240" s="941"/>
      <c r="K240" s="941"/>
      <c r="L240" s="941"/>
      <c r="M240" s="941"/>
      <c r="N240" s="941"/>
      <c r="O240" s="941"/>
      <c r="P240" s="941"/>
      <c r="Q240" s="941"/>
      <c r="R240" s="941"/>
      <c r="S240" s="941"/>
      <c r="T240" s="941"/>
      <c r="U240" s="941"/>
      <c r="V240" s="941"/>
      <c r="W240" s="941"/>
      <c r="X240" s="941"/>
      <c r="Y240" s="941"/>
      <c r="Z240" s="941"/>
      <c r="AA240" s="941"/>
    </row>
    <row r="241">
      <c r="A241" s="941"/>
      <c r="B241" s="941"/>
      <c r="C241" s="941"/>
      <c r="D241" s="941"/>
      <c r="E241" s="944"/>
      <c r="F241" s="941"/>
      <c r="G241" s="941"/>
      <c r="H241" s="941"/>
      <c r="I241" s="941"/>
      <c r="J241" s="941"/>
      <c r="K241" s="941"/>
      <c r="L241" s="941"/>
      <c r="M241" s="941"/>
      <c r="N241" s="941"/>
      <c r="O241" s="941"/>
      <c r="P241" s="941"/>
      <c r="Q241" s="941"/>
      <c r="R241" s="941"/>
      <c r="S241" s="941"/>
      <c r="T241" s="941"/>
      <c r="U241" s="941"/>
      <c r="V241" s="941"/>
      <c r="W241" s="941"/>
      <c r="X241" s="941"/>
      <c r="Y241" s="941"/>
      <c r="Z241" s="941"/>
      <c r="AA241" s="941"/>
    </row>
    <row r="242">
      <c r="A242" s="941"/>
      <c r="B242" s="941"/>
      <c r="C242" s="941"/>
      <c r="D242" s="941"/>
      <c r="E242" s="944"/>
      <c r="F242" s="941"/>
      <c r="G242" s="941"/>
      <c r="H242" s="941"/>
      <c r="I242" s="941"/>
      <c r="J242" s="941"/>
      <c r="K242" s="941"/>
      <c r="L242" s="941"/>
      <c r="M242" s="941"/>
      <c r="N242" s="941"/>
      <c r="O242" s="941"/>
      <c r="P242" s="941"/>
      <c r="Q242" s="941"/>
      <c r="R242" s="941"/>
      <c r="S242" s="941"/>
      <c r="T242" s="941"/>
      <c r="U242" s="941"/>
      <c r="V242" s="941"/>
      <c r="W242" s="941"/>
      <c r="X242" s="941"/>
      <c r="Y242" s="941"/>
      <c r="Z242" s="941"/>
      <c r="AA242" s="941"/>
    </row>
    <row r="243">
      <c r="A243" s="941"/>
      <c r="B243" s="941"/>
      <c r="C243" s="941"/>
      <c r="D243" s="941"/>
      <c r="E243" s="944"/>
      <c r="F243" s="941"/>
      <c r="G243" s="941"/>
      <c r="H243" s="941"/>
      <c r="I243" s="941"/>
      <c r="J243" s="941"/>
      <c r="K243" s="941"/>
      <c r="L243" s="941"/>
      <c r="M243" s="941"/>
      <c r="N243" s="941"/>
      <c r="O243" s="941"/>
      <c r="P243" s="941"/>
      <c r="Q243" s="941"/>
      <c r="R243" s="941"/>
      <c r="S243" s="941"/>
      <c r="T243" s="941"/>
      <c r="U243" s="941"/>
      <c r="V243" s="941"/>
      <c r="W243" s="941"/>
      <c r="X243" s="941"/>
      <c r="Y243" s="941"/>
      <c r="Z243" s="941"/>
      <c r="AA243" s="941"/>
    </row>
    <row r="244">
      <c r="A244" s="941"/>
      <c r="B244" s="941"/>
      <c r="C244" s="941"/>
      <c r="D244" s="941"/>
      <c r="E244" s="944"/>
      <c r="F244" s="941"/>
      <c r="G244" s="941"/>
      <c r="H244" s="941"/>
      <c r="I244" s="941"/>
      <c r="J244" s="941"/>
      <c r="K244" s="941"/>
      <c r="L244" s="941"/>
      <c r="M244" s="941"/>
      <c r="N244" s="941"/>
      <c r="O244" s="941"/>
      <c r="P244" s="941"/>
      <c r="Q244" s="941"/>
      <c r="R244" s="941"/>
      <c r="S244" s="941"/>
      <c r="T244" s="941"/>
      <c r="U244" s="941"/>
      <c r="V244" s="941"/>
      <c r="W244" s="941"/>
      <c r="X244" s="941"/>
      <c r="Y244" s="941"/>
      <c r="Z244" s="941"/>
      <c r="AA244" s="941"/>
    </row>
    <row r="245">
      <c r="A245" s="941"/>
      <c r="B245" s="941"/>
      <c r="C245" s="941"/>
      <c r="D245" s="941"/>
      <c r="E245" s="944"/>
      <c r="F245" s="941"/>
      <c r="G245" s="941"/>
      <c r="H245" s="941"/>
      <c r="I245" s="941"/>
      <c r="J245" s="941"/>
      <c r="K245" s="941"/>
      <c r="L245" s="941"/>
      <c r="M245" s="941"/>
      <c r="N245" s="941"/>
      <c r="O245" s="941"/>
      <c r="P245" s="941"/>
      <c r="Q245" s="941"/>
      <c r="R245" s="941"/>
      <c r="S245" s="941"/>
      <c r="T245" s="941"/>
      <c r="U245" s="941"/>
      <c r="V245" s="941"/>
      <c r="W245" s="941"/>
      <c r="X245" s="941"/>
      <c r="Y245" s="941"/>
      <c r="Z245" s="941"/>
      <c r="AA245" s="941"/>
    </row>
    <row r="246">
      <c r="A246" s="941"/>
      <c r="B246" s="941"/>
      <c r="C246" s="941"/>
      <c r="D246" s="941"/>
      <c r="E246" s="944"/>
      <c r="F246" s="941"/>
      <c r="G246" s="941"/>
      <c r="H246" s="941"/>
      <c r="I246" s="941"/>
      <c r="J246" s="941"/>
      <c r="K246" s="941"/>
      <c r="L246" s="941"/>
      <c r="M246" s="941"/>
      <c r="N246" s="941"/>
      <c r="O246" s="941"/>
      <c r="P246" s="941"/>
      <c r="Q246" s="941"/>
      <c r="R246" s="941"/>
      <c r="S246" s="941"/>
      <c r="T246" s="941"/>
      <c r="U246" s="941"/>
      <c r="V246" s="941"/>
      <c r="W246" s="941"/>
      <c r="X246" s="941"/>
      <c r="Y246" s="941"/>
      <c r="Z246" s="941"/>
      <c r="AA246" s="941"/>
    </row>
    <row r="247">
      <c r="A247" s="941"/>
      <c r="B247" s="941"/>
      <c r="C247" s="941"/>
      <c r="D247" s="941"/>
      <c r="E247" s="944"/>
      <c r="F247" s="941"/>
      <c r="G247" s="941"/>
      <c r="H247" s="941"/>
      <c r="I247" s="941"/>
      <c r="J247" s="941"/>
      <c r="K247" s="941"/>
      <c r="L247" s="941"/>
      <c r="M247" s="941"/>
      <c r="N247" s="941"/>
      <c r="O247" s="941"/>
      <c r="P247" s="941"/>
      <c r="Q247" s="941"/>
      <c r="R247" s="941"/>
      <c r="S247" s="941"/>
      <c r="T247" s="941"/>
      <c r="U247" s="941"/>
      <c r="V247" s="941"/>
      <c r="W247" s="941"/>
      <c r="X247" s="941"/>
      <c r="Y247" s="941"/>
      <c r="Z247" s="941"/>
      <c r="AA247" s="941"/>
    </row>
    <row r="248">
      <c r="A248" s="941"/>
      <c r="B248" s="941"/>
      <c r="C248" s="941"/>
      <c r="D248" s="941"/>
      <c r="E248" s="944"/>
      <c r="F248" s="941"/>
      <c r="G248" s="941"/>
      <c r="H248" s="941"/>
      <c r="I248" s="941"/>
      <c r="J248" s="941"/>
      <c r="K248" s="941"/>
      <c r="L248" s="941"/>
      <c r="M248" s="941"/>
      <c r="N248" s="941"/>
      <c r="O248" s="941"/>
      <c r="P248" s="941"/>
      <c r="Q248" s="941"/>
      <c r="R248" s="941"/>
      <c r="S248" s="941"/>
      <c r="T248" s="941"/>
      <c r="U248" s="941"/>
      <c r="V248" s="941"/>
      <c r="W248" s="941"/>
      <c r="X248" s="941"/>
      <c r="Y248" s="941"/>
      <c r="Z248" s="941"/>
      <c r="AA248" s="941"/>
    </row>
    <row r="249">
      <c r="A249" s="941"/>
      <c r="B249" s="941"/>
      <c r="C249" s="941"/>
      <c r="D249" s="941"/>
      <c r="E249" s="944"/>
      <c r="F249" s="941"/>
      <c r="G249" s="941"/>
      <c r="H249" s="941"/>
      <c r="I249" s="941"/>
      <c r="J249" s="941"/>
      <c r="K249" s="941"/>
      <c r="L249" s="941"/>
      <c r="M249" s="941"/>
      <c r="N249" s="941"/>
      <c r="O249" s="941"/>
      <c r="P249" s="941"/>
      <c r="Q249" s="941"/>
      <c r="R249" s="941"/>
      <c r="S249" s="941"/>
      <c r="T249" s="941"/>
      <c r="U249" s="941"/>
      <c r="V249" s="941"/>
      <c r="W249" s="941"/>
      <c r="X249" s="941"/>
      <c r="Y249" s="941"/>
      <c r="Z249" s="941"/>
      <c r="AA249" s="941"/>
    </row>
    <row r="250">
      <c r="A250" s="941"/>
      <c r="B250" s="941"/>
      <c r="C250" s="941"/>
      <c r="D250" s="941"/>
      <c r="E250" s="944"/>
      <c r="F250" s="941"/>
      <c r="G250" s="941"/>
      <c r="H250" s="941"/>
      <c r="I250" s="941"/>
      <c r="J250" s="941"/>
      <c r="K250" s="941"/>
      <c r="L250" s="941"/>
      <c r="M250" s="941"/>
      <c r="N250" s="941"/>
      <c r="O250" s="941"/>
      <c r="P250" s="941"/>
      <c r="Q250" s="941"/>
      <c r="R250" s="941"/>
      <c r="S250" s="941"/>
      <c r="T250" s="941"/>
      <c r="U250" s="941"/>
      <c r="V250" s="941"/>
      <c r="W250" s="941"/>
      <c r="X250" s="941"/>
      <c r="Y250" s="941"/>
      <c r="Z250" s="941"/>
      <c r="AA250" s="941"/>
    </row>
    <row r="251">
      <c r="A251" s="941"/>
      <c r="B251" s="941"/>
      <c r="C251" s="941"/>
      <c r="D251" s="941"/>
      <c r="E251" s="944"/>
      <c r="F251" s="941"/>
      <c r="G251" s="941"/>
      <c r="H251" s="941"/>
      <c r="I251" s="941"/>
      <c r="J251" s="941"/>
      <c r="K251" s="941"/>
      <c r="L251" s="941"/>
      <c r="M251" s="941"/>
      <c r="N251" s="941"/>
      <c r="O251" s="941"/>
      <c r="P251" s="941"/>
      <c r="Q251" s="941"/>
      <c r="R251" s="941"/>
      <c r="S251" s="941"/>
      <c r="T251" s="941"/>
      <c r="U251" s="941"/>
      <c r="V251" s="941"/>
      <c r="W251" s="941"/>
      <c r="X251" s="941"/>
      <c r="Y251" s="941"/>
      <c r="Z251" s="941"/>
      <c r="AA251" s="941"/>
    </row>
    <row r="252">
      <c r="A252" s="941"/>
      <c r="B252" s="941"/>
      <c r="C252" s="941"/>
      <c r="D252" s="941"/>
      <c r="E252" s="944"/>
      <c r="F252" s="941"/>
      <c r="G252" s="941"/>
      <c r="H252" s="941"/>
      <c r="I252" s="941"/>
      <c r="J252" s="941"/>
      <c r="K252" s="941"/>
      <c r="L252" s="941"/>
      <c r="M252" s="941"/>
      <c r="N252" s="941"/>
      <c r="O252" s="941"/>
      <c r="P252" s="941"/>
      <c r="Q252" s="941"/>
      <c r="R252" s="941"/>
      <c r="S252" s="941"/>
      <c r="T252" s="941"/>
      <c r="U252" s="941"/>
      <c r="V252" s="941"/>
      <c r="W252" s="941"/>
      <c r="X252" s="941"/>
      <c r="Y252" s="941"/>
      <c r="Z252" s="941"/>
      <c r="AA252" s="941"/>
    </row>
    <row r="253">
      <c r="A253" s="941"/>
      <c r="B253" s="941"/>
      <c r="C253" s="941"/>
      <c r="D253" s="941"/>
      <c r="E253" s="944"/>
      <c r="F253" s="941"/>
      <c r="G253" s="941"/>
      <c r="H253" s="941"/>
      <c r="I253" s="941"/>
      <c r="J253" s="941"/>
      <c r="K253" s="941"/>
      <c r="L253" s="941"/>
      <c r="M253" s="941"/>
      <c r="N253" s="941"/>
      <c r="O253" s="941"/>
      <c r="P253" s="941"/>
      <c r="Q253" s="941"/>
      <c r="R253" s="941"/>
      <c r="S253" s="941"/>
      <c r="T253" s="941"/>
      <c r="U253" s="941"/>
      <c r="V253" s="941"/>
      <c r="W253" s="941"/>
      <c r="X253" s="941"/>
      <c r="Y253" s="941"/>
      <c r="Z253" s="941"/>
      <c r="AA253" s="941"/>
    </row>
    <row r="254">
      <c r="A254" s="941"/>
      <c r="B254" s="941"/>
      <c r="C254" s="941"/>
      <c r="D254" s="941"/>
      <c r="E254" s="944"/>
      <c r="F254" s="941"/>
      <c r="G254" s="941"/>
      <c r="H254" s="941"/>
      <c r="I254" s="941"/>
      <c r="J254" s="941"/>
      <c r="K254" s="941"/>
      <c r="L254" s="941"/>
      <c r="M254" s="941"/>
      <c r="N254" s="941"/>
      <c r="O254" s="941"/>
      <c r="P254" s="941"/>
      <c r="Q254" s="941"/>
      <c r="R254" s="941"/>
      <c r="S254" s="941"/>
      <c r="T254" s="941"/>
      <c r="U254" s="941"/>
      <c r="V254" s="941"/>
      <c r="W254" s="941"/>
      <c r="X254" s="941"/>
      <c r="Y254" s="941"/>
      <c r="Z254" s="941"/>
      <c r="AA254" s="941"/>
    </row>
    <row r="255">
      <c r="A255" s="941"/>
      <c r="B255" s="941"/>
      <c r="C255" s="941"/>
      <c r="D255" s="941"/>
      <c r="E255" s="944"/>
      <c r="F255" s="941"/>
      <c r="G255" s="941"/>
      <c r="H255" s="941"/>
      <c r="I255" s="941"/>
      <c r="J255" s="941"/>
      <c r="K255" s="941"/>
      <c r="L255" s="941"/>
      <c r="M255" s="941"/>
      <c r="N255" s="941"/>
      <c r="O255" s="941"/>
      <c r="P255" s="941"/>
      <c r="Q255" s="941"/>
      <c r="R255" s="941"/>
      <c r="S255" s="941"/>
      <c r="T255" s="941"/>
      <c r="U255" s="941"/>
      <c r="V255" s="941"/>
      <c r="W255" s="941"/>
      <c r="X255" s="941"/>
      <c r="Y255" s="941"/>
      <c r="Z255" s="941"/>
      <c r="AA255" s="941"/>
    </row>
    <row r="256">
      <c r="A256" s="941"/>
      <c r="B256" s="941"/>
      <c r="C256" s="941"/>
      <c r="D256" s="941"/>
      <c r="E256" s="944"/>
      <c r="F256" s="941"/>
      <c r="G256" s="941"/>
      <c r="H256" s="941"/>
      <c r="I256" s="941"/>
      <c r="J256" s="941"/>
      <c r="K256" s="941"/>
      <c r="L256" s="941"/>
      <c r="M256" s="941"/>
      <c r="N256" s="941"/>
      <c r="O256" s="941"/>
      <c r="P256" s="941"/>
      <c r="Q256" s="941"/>
      <c r="R256" s="941"/>
      <c r="S256" s="941"/>
      <c r="T256" s="941"/>
      <c r="U256" s="941"/>
      <c r="V256" s="941"/>
      <c r="W256" s="941"/>
      <c r="X256" s="941"/>
      <c r="Y256" s="941"/>
      <c r="Z256" s="941"/>
      <c r="AA256" s="941"/>
    </row>
    <row r="257">
      <c r="A257" s="941"/>
      <c r="B257" s="941"/>
      <c r="C257" s="941"/>
      <c r="D257" s="941"/>
      <c r="E257" s="944"/>
      <c r="F257" s="941"/>
      <c r="G257" s="941"/>
      <c r="H257" s="941"/>
      <c r="I257" s="941"/>
      <c r="J257" s="941"/>
      <c r="K257" s="941"/>
      <c r="L257" s="941"/>
      <c r="M257" s="941"/>
      <c r="N257" s="941"/>
      <c r="O257" s="941"/>
      <c r="P257" s="941"/>
      <c r="Q257" s="941"/>
      <c r="R257" s="941"/>
      <c r="S257" s="941"/>
      <c r="T257" s="941"/>
      <c r="U257" s="941"/>
      <c r="V257" s="941"/>
      <c r="W257" s="941"/>
      <c r="X257" s="941"/>
      <c r="Y257" s="941"/>
      <c r="Z257" s="941"/>
      <c r="AA257" s="941"/>
    </row>
    <row r="258">
      <c r="A258" s="941"/>
      <c r="B258" s="941"/>
      <c r="C258" s="941"/>
      <c r="D258" s="941"/>
      <c r="E258" s="944"/>
      <c r="F258" s="941"/>
      <c r="G258" s="941"/>
      <c r="H258" s="941"/>
      <c r="I258" s="941"/>
      <c r="J258" s="941"/>
      <c r="K258" s="941"/>
      <c r="L258" s="941"/>
      <c r="M258" s="941"/>
      <c r="N258" s="941"/>
      <c r="O258" s="941"/>
      <c r="P258" s="941"/>
      <c r="Q258" s="941"/>
      <c r="R258" s="941"/>
      <c r="S258" s="941"/>
      <c r="T258" s="941"/>
      <c r="U258" s="941"/>
      <c r="V258" s="941"/>
      <c r="W258" s="941"/>
      <c r="X258" s="941"/>
      <c r="Y258" s="941"/>
      <c r="Z258" s="941"/>
      <c r="AA258" s="941"/>
    </row>
    <row r="259">
      <c r="A259" s="941"/>
      <c r="B259" s="941"/>
      <c r="C259" s="941"/>
      <c r="D259" s="941"/>
      <c r="E259" s="944"/>
      <c r="F259" s="941"/>
      <c r="G259" s="941"/>
      <c r="H259" s="941"/>
      <c r="I259" s="941"/>
      <c r="J259" s="941"/>
      <c r="K259" s="941"/>
      <c r="L259" s="941"/>
      <c r="M259" s="941"/>
      <c r="N259" s="941"/>
      <c r="O259" s="941"/>
      <c r="P259" s="941"/>
      <c r="Q259" s="941"/>
      <c r="R259" s="941"/>
      <c r="S259" s="941"/>
      <c r="T259" s="941"/>
      <c r="U259" s="941"/>
      <c r="V259" s="941"/>
      <c r="W259" s="941"/>
      <c r="X259" s="941"/>
      <c r="Y259" s="941"/>
      <c r="Z259" s="941"/>
      <c r="AA259" s="941"/>
    </row>
    <row r="260">
      <c r="A260" s="941"/>
      <c r="B260" s="941"/>
      <c r="C260" s="941"/>
      <c r="D260" s="941"/>
      <c r="E260" s="944"/>
      <c r="F260" s="941"/>
      <c r="G260" s="941"/>
      <c r="H260" s="941"/>
      <c r="I260" s="941"/>
      <c r="J260" s="941"/>
      <c r="K260" s="941"/>
      <c r="L260" s="941"/>
      <c r="M260" s="941"/>
      <c r="N260" s="941"/>
      <c r="O260" s="941"/>
      <c r="P260" s="941"/>
      <c r="Q260" s="941"/>
      <c r="R260" s="941"/>
      <c r="S260" s="941"/>
      <c r="T260" s="941"/>
      <c r="U260" s="941"/>
      <c r="V260" s="941"/>
      <c r="W260" s="941"/>
      <c r="X260" s="941"/>
      <c r="Y260" s="941"/>
      <c r="Z260" s="941"/>
      <c r="AA260" s="941"/>
    </row>
    <row r="261">
      <c r="A261" s="941"/>
      <c r="B261" s="941"/>
      <c r="C261" s="941"/>
      <c r="D261" s="941"/>
      <c r="E261" s="944"/>
      <c r="F261" s="941"/>
      <c r="G261" s="941"/>
      <c r="H261" s="941"/>
      <c r="I261" s="941"/>
      <c r="J261" s="941"/>
      <c r="K261" s="941"/>
      <c r="L261" s="941"/>
      <c r="M261" s="941"/>
      <c r="N261" s="941"/>
      <c r="O261" s="941"/>
      <c r="P261" s="941"/>
      <c r="Q261" s="941"/>
      <c r="R261" s="941"/>
      <c r="S261" s="941"/>
      <c r="T261" s="941"/>
      <c r="U261" s="941"/>
      <c r="V261" s="941"/>
      <c r="W261" s="941"/>
      <c r="X261" s="941"/>
      <c r="Y261" s="941"/>
      <c r="Z261" s="941"/>
      <c r="AA261" s="941"/>
    </row>
    <row r="262">
      <c r="A262" s="941"/>
      <c r="B262" s="941"/>
      <c r="C262" s="941"/>
      <c r="D262" s="941"/>
      <c r="E262" s="944"/>
      <c r="F262" s="941"/>
      <c r="G262" s="941"/>
      <c r="H262" s="941"/>
      <c r="I262" s="941"/>
      <c r="J262" s="941"/>
      <c r="K262" s="941"/>
      <c r="L262" s="941"/>
      <c r="M262" s="941"/>
      <c r="N262" s="941"/>
      <c r="O262" s="941"/>
      <c r="P262" s="941"/>
      <c r="Q262" s="941"/>
      <c r="R262" s="941"/>
      <c r="S262" s="941"/>
      <c r="T262" s="941"/>
      <c r="U262" s="941"/>
      <c r="V262" s="941"/>
      <c r="W262" s="941"/>
      <c r="X262" s="941"/>
      <c r="Y262" s="941"/>
      <c r="Z262" s="941"/>
      <c r="AA262" s="941"/>
    </row>
    <row r="263">
      <c r="A263" s="941"/>
      <c r="B263" s="941"/>
      <c r="C263" s="941"/>
      <c r="D263" s="941"/>
      <c r="E263" s="944"/>
      <c r="F263" s="941"/>
      <c r="G263" s="941"/>
      <c r="H263" s="941"/>
      <c r="I263" s="941"/>
      <c r="J263" s="941"/>
      <c r="K263" s="941"/>
      <c r="L263" s="941"/>
      <c r="M263" s="941"/>
      <c r="N263" s="941"/>
      <c r="O263" s="941"/>
      <c r="P263" s="941"/>
      <c r="Q263" s="941"/>
      <c r="R263" s="941"/>
      <c r="S263" s="941"/>
      <c r="T263" s="941"/>
      <c r="U263" s="941"/>
      <c r="V263" s="941"/>
      <c r="W263" s="941"/>
      <c r="X263" s="941"/>
      <c r="Y263" s="941"/>
      <c r="Z263" s="941"/>
      <c r="AA263" s="941"/>
    </row>
    <row r="264">
      <c r="A264" s="941"/>
      <c r="B264" s="941"/>
      <c r="C264" s="941"/>
      <c r="D264" s="941"/>
      <c r="E264" s="944"/>
      <c r="F264" s="941"/>
      <c r="G264" s="941"/>
      <c r="H264" s="941"/>
      <c r="I264" s="941"/>
      <c r="J264" s="941"/>
      <c r="K264" s="941"/>
      <c r="L264" s="941"/>
      <c r="M264" s="941"/>
      <c r="N264" s="941"/>
      <c r="O264" s="941"/>
      <c r="P264" s="941"/>
      <c r="Q264" s="941"/>
      <c r="R264" s="941"/>
      <c r="S264" s="941"/>
      <c r="T264" s="941"/>
      <c r="U264" s="941"/>
      <c r="V264" s="941"/>
      <c r="W264" s="941"/>
      <c r="X264" s="941"/>
      <c r="Y264" s="941"/>
      <c r="Z264" s="941"/>
      <c r="AA264" s="941"/>
    </row>
    <row r="265">
      <c r="A265" s="941"/>
      <c r="B265" s="941"/>
      <c r="C265" s="941"/>
      <c r="D265" s="941"/>
      <c r="E265" s="944"/>
      <c r="F265" s="941"/>
      <c r="G265" s="941"/>
      <c r="H265" s="941"/>
      <c r="I265" s="941"/>
      <c r="J265" s="941"/>
      <c r="K265" s="941"/>
      <c r="L265" s="941"/>
      <c r="M265" s="941"/>
      <c r="N265" s="941"/>
      <c r="O265" s="941"/>
      <c r="P265" s="941"/>
      <c r="Q265" s="941"/>
      <c r="R265" s="941"/>
      <c r="S265" s="941"/>
      <c r="T265" s="941"/>
      <c r="U265" s="941"/>
      <c r="V265" s="941"/>
      <c r="W265" s="941"/>
      <c r="X265" s="941"/>
      <c r="Y265" s="941"/>
      <c r="Z265" s="941"/>
      <c r="AA265" s="941"/>
    </row>
    <row r="266">
      <c r="A266" s="941"/>
      <c r="B266" s="941"/>
      <c r="C266" s="941"/>
      <c r="D266" s="941"/>
      <c r="E266" s="944"/>
      <c r="F266" s="941"/>
      <c r="G266" s="941"/>
      <c r="H266" s="941"/>
      <c r="I266" s="941"/>
      <c r="J266" s="941"/>
      <c r="K266" s="941"/>
      <c r="L266" s="941"/>
      <c r="M266" s="941"/>
      <c r="N266" s="941"/>
      <c r="O266" s="941"/>
      <c r="P266" s="941"/>
      <c r="Q266" s="941"/>
      <c r="R266" s="941"/>
      <c r="S266" s="941"/>
      <c r="T266" s="941"/>
      <c r="U266" s="941"/>
      <c r="V266" s="941"/>
      <c r="W266" s="941"/>
      <c r="X266" s="941"/>
      <c r="Y266" s="941"/>
      <c r="Z266" s="941"/>
      <c r="AA266" s="941"/>
    </row>
    <row r="267">
      <c r="A267" s="941"/>
      <c r="B267" s="941"/>
      <c r="C267" s="941"/>
      <c r="D267" s="941"/>
      <c r="E267" s="944"/>
      <c r="F267" s="941"/>
      <c r="G267" s="941"/>
      <c r="H267" s="941"/>
      <c r="I267" s="941"/>
      <c r="J267" s="941"/>
      <c r="K267" s="941"/>
      <c r="L267" s="941"/>
      <c r="M267" s="941"/>
      <c r="N267" s="941"/>
      <c r="O267" s="941"/>
      <c r="P267" s="941"/>
      <c r="Q267" s="941"/>
      <c r="R267" s="941"/>
      <c r="S267" s="941"/>
      <c r="T267" s="941"/>
      <c r="U267" s="941"/>
      <c r="V267" s="941"/>
      <c r="W267" s="941"/>
      <c r="X267" s="941"/>
      <c r="Y267" s="941"/>
      <c r="Z267" s="941"/>
      <c r="AA267" s="941"/>
    </row>
    <row r="268">
      <c r="A268" s="941"/>
      <c r="B268" s="941"/>
      <c r="C268" s="941"/>
      <c r="D268" s="941"/>
      <c r="E268" s="944"/>
      <c r="F268" s="941"/>
      <c r="G268" s="941"/>
      <c r="H268" s="941"/>
      <c r="I268" s="941"/>
      <c r="J268" s="941"/>
      <c r="K268" s="941"/>
      <c r="L268" s="941"/>
      <c r="M268" s="941"/>
      <c r="N268" s="941"/>
      <c r="O268" s="941"/>
      <c r="P268" s="941"/>
      <c r="Q268" s="941"/>
      <c r="R268" s="941"/>
      <c r="S268" s="941"/>
      <c r="T268" s="941"/>
      <c r="U268" s="941"/>
      <c r="V268" s="941"/>
      <c r="W268" s="941"/>
      <c r="X268" s="941"/>
      <c r="Y268" s="941"/>
      <c r="Z268" s="941"/>
      <c r="AA268" s="941"/>
    </row>
    <row r="269">
      <c r="A269" s="941"/>
      <c r="B269" s="941"/>
      <c r="C269" s="941"/>
      <c r="D269" s="941"/>
      <c r="E269" s="944"/>
      <c r="F269" s="941"/>
      <c r="G269" s="941"/>
      <c r="H269" s="941"/>
      <c r="I269" s="941"/>
      <c r="J269" s="941"/>
      <c r="K269" s="941"/>
      <c r="L269" s="941"/>
      <c r="M269" s="941"/>
      <c r="N269" s="941"/>
      <c r="O269" s="941"/>
      <c r="P269" s="941"/>
      <c r="Q269" s="941"/>
      <c r="R269" s="941"/>
      <c r="S269" s="941"/>
      <c r="T269" s="941"/>
      <c r="U269" s="941"/>
      <c r="V269" s="941"/>
      <c r="W269" s="941"/>
      <c r="X269" s="941"/>
      <c r="Y269" s="941"/>
      <c r="Z269" s="941"/>
      <c r="AA269" s="941"/>
    </row>
    <row r="270">
      <c r="A270" s="941"/>
      <c r="B270" s="941"/>
      <c r="C270" s="941"/>
      <c r="D270" s="941"/>
      <c r="E270" s="944"/>
      <c r="F270" s="941"/>
      <c r="G270" s="941"/>
      <c r="H270" s="941"/>
      <c r="I270" s="941"/>
      <c r="J270" s="941"/>
      <c r="K270" s="941"/>
      <c r="L270" s="941"/>
      <c r="M270" s="941"/>
      <c r="N270" s="941"/>
      <c r="O270" s="941"/>
      <c r="P270" s="941"/>
      <c r="Q270" s="941"/>
      <c r="R270" s="941"/>
      <c r="S270" s="941"/>
      <c r="T270" s="941"/>
      <c r="U270" s="941"/>
      <c r="V270" s="941"/>
      <c r="W270" s="941"/>
      <c r="X270" s="941"/>
      <c r="Y270" s="941"/>
      <c r="Z270" s="941"/>
      <c r="AA270" s="941"/>
    </row>
    <row r="271">
      <c r="A271" s="941"/>
      <c r="B271" s="941"/>
      <c r="C271" s="941"/>
      <c r="D271" s="941"/>
      <c r="E271" s="944"/>
      <c r="F271" s="941"/>
      <c r="G271" s="941"/>
      <c r="H271" s="941"/>
      <c r="I271" s="941"/>
      <c r="J271" s="941"/>
      <c r="K271" s="941"/>
      <c r="L271" s="941"/>
      <c r="M271" s="941"/>
      <c r="N271" s="941"/>
      <c r="O271" s="941"/>
      <c r="P271" s="941"/>
      <c r="Q271" s="941"/>
      <c r="R271" s="941"/>
      <c r="S271" s="941"/>
      <c r="T271" s="941"/>
      <c r="U271" s="941"/>
      <c r="V271" s="941"/>
      <c r="W271" s="941"/>
      <c r="X271" s="941"/>
      <c r="Y271" s="941"/>
      <c r="Z271" s="941"/>
      <c r="AA271" s="941"/>
    </row>
    <row r="272">
      <c r="A272" s="941"/>
      <c r="B272" s="941"/>
      <c r="C272" s="941"/>
      <c r="D272" s="941"/>
      <c r="E272" s="944"/>
      <c r="F272" s="941"/>
      <c r="G272" s="941"/>
      <c r="H272" s="941"/>
      <c r="I272" s="941"/>
      <c r="J272" s="941"/>
      <c r="K272" s="941"/>
      <c r="L272" s="941"/>
      <c r="M272" s="941"/>
      <c r="N272" s="941"/>
      <c r="O272" s="941"/>
      <c r="P272" s="941"/>
      <c r="Q272" s="941"/>
      <c r="R272" s="941"/>
      <c r="S272" s="941"/>
      <c r="T272" s="941"/>
      <c r="U272" s="941"/>
      <c r="V272" s="941"/>
      <c r="W272" s="941"/>
      <c r="X272" s="941"/>
      <c r="Y272" s="941"/>
      <c r="Z272" s="941"/>
      <c r="AA272" s="941"/>
    </row>
    <row r="273">
      <c r="A273" s="941"/>
      <c r="B273" s="941"/>
      <c r="C273" s="941"/>
      <c r="D273" s="941"/>
      <c r="E273" s="944"/>
      <c r="F273" s="941"/>
      <c r="G273" s="941"/>
      <c r="H273" s="941"/>
      <c r="I273" s="941"/>
      <c r="J273" s="941"/>
      <c r="K273" s="941"/>
      <c r="L273" s="941"/>
      <c r="M273" s="941"/>
      <c r="N273" s="941"/>
      <c r="O273" s="941"/>
      <c r="P273" s="941"/>
      <c r="Q273" s="941"/>
      <c r="R273" s="941"/>
      <c r="S273" s="941"/>
      <c r="T273" s="941"/>
      <c r="U273" s="941"/>
      <c r="V273" s="941"/>
      <c r="W273" s="941"/>
      <c r="X273" s="941"/>
      <c r="Y273" s="941"/>
      <c r="Z273" s="941"/>
      <c r="AA273" s="941"/>
    </row>
    <row r="274">
      <c r="A274" s="941"/>
      <c r="B274" s="941"/>
      <c r="C274" s="941"/>
      <c r="D274" s="941"/>
      <c r="E274" s="944"/>
      <c r="F274" s="941"/>
      <c r="G274" s="941"/>
      <c r="H274" s="941"/>
      <c r="I274" s="941"/>
      <c r="J274" s="941"/>
      <c r="K274" s="941"/>
      <c r="L274" s="941"/>
      <c r="M274" s="941"/>
      <c r="N274" s="941"/>
      <c r="O274" s="941"/>
      <c r="P274" s="941"/>
      <c r="Q274" s="941"/>
      <c r="R274" s="941"/>
      <c r="S274" s="941"/>
      <c r="T274" s="941"/>
      <c r="U274" s="941"/>
      <c r="V274" s="941"/>
      <c r="W274" s="941"/>
      <c r="X274" s="941"/>
      <c r="Y274" s="941"/>
      <c r="Z274" s="941"/>
      <c r="AA274" s="941"/>
    </row>
    <row r="275">
      <c r="A275" s="941"/>
      <c r="B275" s="941"/>
      <c r="C275" s="941"/>
      <c r="D275" s="941"/>
      <c r="E275" s="944"/>
      <c r="F275" s="941"/>
      <c r="G275" s="941"/>
      <c r="H275" s="941"/>
      <c r="I275" s="941"/>
      <c r="J275" s="941"/>
      <c r="K275" s="941"/>
      <c r="L275" s="941"/>
      <c r="M275" s="941"/>
      <c r="N275" s="941"/>
      <c r="O275" s="941"/>
      <c r="P275" s="941"/>
      <c r="Q275" s="941"/>
      <c r="R275" s="941"/>
      <c r="S275" s="941"/>
      <c r="T275" s="941"/>
      <c r="U275" s="941"/>
      <c r="V275" s="941"/>
      <c r="W275" s="941"/>
      <c r="X275" s="941"/>
      <c r="Y275" s="941"/>
      <c r="Z275" s="941"/>
      <c r="AA275" s="941"/>
    </row>
    <row r="276">
      <c r="A276" s="941"/>
      <c r="B276" s="941"/>
      <c r="C276" s="941"/>
      <c r="D276" s="941"/>
      <c r="E276" s="944"/>
      <c r="F276" s="941"/>
      <c r="G276" s="941"/>
      <c r="H276" s="941"/>
      <c r="I276" s="941"/>
      <c r="J276" s="941"/>
      <c r="K276" s="941"/>
      <c r="L276" s="941"/>
      <c r="M276" s="941"/>
      <c r="N276" s="941"/>
      <c r="O276" s="941"/>
      <c r="P276" s="941"/>
      <c r="Q276" s="941"/>
      <c r="R276" s="941"/>
      <c r="S276" s="941"/>
      <c r="T276" s="941"/>
      <c r="U276" s="941"/>
      <c r="V276" s="941"/>
      <c r="W276" s="941"/>
      <c r="X276" s="941"/>
      <c r="Y276" s="941"/>
      <c r="Z276" s="941"/>
      <c r="AA276" s="941"/>
    </row>
    <row r="277">
      <c r="A277" s="941"/>
      <c r="B277" s="941"/>
      <c r="C277" s="941"/>
      <c r="D277" s="941"/>
      <c r="E277" s="944"/>
      <c r="F277" s="941"/>
      <c r="G277" s="941"/>
      <c r="H277" s="941"/>
      <c r="I277" s="941"/>
      <c r="J277" s="941"/>
      <c r="K277" s="941"/>
      <c r="L277" s="941"/>
      <c r="M277" s="941"/>
      <c r="N277" s="941"/>
      <c r="O277" s="941"/>
      <c r="P277" s="941"/>
      <c r="Q277" s="941"/>
      <c r="R277" s="941"/>
      <c r="S277" s="941"/>
      <c r="T277" s="941"/>
      <c r="U277" s="941"/>
      <c r="V277" s="941"/>
      <c r="W277" s="941"/>
      <c r="X277" s="941"/>
      <c r="Y277" s="941"/>
      <c r="Z277" s="941"/>
      <c r="AA277" s="941"/>
    </row>
    <row r="278">
      <c r="A278" s="941"/>
      <c r="B278" s="941"/>
      <c r="C278" s="941"/>
      <c r="D278" s="941"/>
      <c r="E278" s="944"/>
      <c r="F278" s="941"/>
      <c r="G278" s="941"/>
      <c r="H278" s="941"/>
      <c r="I278" s="941"/>
      <c r="J278" s="941"/>
      <c r="K278" s="941"/>
      <c r="L278" s="941"/>
      <c r="M278" s="941"/>
      <c r="N278" s="941"/>
      <c r="O278" s="941"/>
      <c r="P278" s="941"/>
      <c r="Q278" s="941"/>
      <c r="R278" s="941"/>
      <c r="S278" s="941"/>
      <c r="T278" s="941"/>
      <c r="U278" s="941"/>
      <c r="V278" s="941"/>
      <c r="W278" s="941"/>
      <c r="X278" s="941"/>
      <c r="Y278" s="941"/>
      <c r="Z278" s="941"/>
      <c r="AA278" s="941"/>
    </row>
    <row r="279">
      <c r="A279" s="941"/>
      <c r="B279" s="941"/>
      <c r="C279" s="941"/>
      <c r="D279" s="941"/>
      <c r="E279" s="944"/>
      <c r="F279" s="941"/>
      <c r="G279" s="941"/>
      <c r="H279" s="941"/>
      <c r="I279" s="941"/>
      <c r="J279" s="941"/>
      <c r="K279" s="941"/>
      <c r="L279" s="941"/>
      <c r="M279" s="941"/>
      <c r="N279" s="941"/>
      <c r="O279" s="941"/>
      <c r="P279" s="941"/>
      <c r="Q279" s="941"/>
      <c r="R279" s="941"/>
      <c r="S279" s="941"/>
      <c r="T279" s="941"/>
      <c r="U279" s="941"/>
      <c r="V279" s="941"/>
      <c r="W279" s="941"/>
      <c r="X279" s="941"/>
      <c r="Y279" s="941"/>
      <c r="Z279" s="941"/>
      <c r="AA279" s="941"/>
    </row>
    <row r="280">
      <c r="A280" s="941"/>
      <c r="B280" s="941"/>
      <c r="C280" s="941"/>
      <c r="D280" s="941"/>
      <c r="E280" s="944"/>
      <c r="F280" s="941"/>
      <c r="G280" s="941"/>
      <c r="H280" s="941"/>
      <c r="I280" s="941"/>
      <c r="J280" s="941"/>
      <c r="K280" s="941"/>
      <c r="L280" s="941"/>
      <c r="M280" s="941"/>
      <c r="N280" s="941"/>
      <c r="O280" s="941"/>
      <c r="P280" s="941"/>
      <c r="Q280" s="941"/>
      <c r="R280" s="941"/>
      <c r="S280" s="941"/>
      <c r="T280" s="941"/>
      <c r="U280" s="941"/>
      <c r="V280" s="941"/>
      <c r="W280" s="941"/>
      <c r="X280" s="941"/>
      <c r="Y280" s="941"/>
      <c r="Z280" s="941"/>
      <c r="AA280" s="941"/>
    </row>
    <row r="281">
      <c r="A281" s="941"/>
      <c r="B281" s="941"/>
      <c r="C281" s="941"/>
      <c r="D281" s="941"/>
      <c r="E281" s="944"/>
      <c r="F281" s="941"/>
      <c r="G281" s="941"/>
      <c r="H281" s="941"/>
      <c r="I281" s="941"/>
      <c r="J281" s="941"/>
      <c r="K281" s="941"/>
      <c r="L281" s="941"/>
      <c r="M281" s="941"/>
      <c r="N281" s="941"/>
      <c r="O281" s="941"/>
      <c r="P281" s="941"/>
      <c r="Q281" s="941"/>
      <c r="R281" s="941"/>
      <c r="S281" s="941"/>
      <c r="T281" s="941"/>
      <c r="U281" s="941"/>
      <c r="V281" s="941"/>
      <c r="W281" s="941"/>
      <c r="X281" s="941"/>
      <c r="Y281" s="941"/>
      <c r="Z281" s="941"/>
      <c r="AA281" s="941"/>
    </row>
    <row r="282">
      <c r="A282" s="941"/>
      <c r="B282" s="941"/>
      <c r="C282" s="941"/>
      <c r="D282" s="941"/>
      <c r="E282" s="944"/>
      <c r="F282" s="941"/>
      <c r="G282" s="941"/>
      <c r="H282" s="941"/>
      <c r="I282" s="941"/>
      <c r="J282" s="941"/>
      <c r="K282" s="941"/>
      <c r="L282" s="941"/>
      <c r="M282" s="941"/>
      <c r="N282" s="941"/>
      <c r="O282" s="941"/>
      <c r="P282" s="941"/>
      <c r="Q282" s="941"/>
      <c r="R282" s="941"/>
      <c r="S282" s="941"/>
      <c r="T282" s="941"/>
      <c r="U282" s="941"/>
      <c r="V282" s="941"/>
      <c r="W282" s="941"/>
      <c r="X282" s="941"/>
      <c r="Y282" s="941"/>
      <c r="Z282" s="941"/>
      <c r="AA282" s="941"/>
    </row>
    <row r="283">
      <c r="A283" s="941"/>
      <c r="B283" s="941"/>
      <c r="C283" s="941"/>
      <c r="D283" s="941"/>
      <c r="E283" s="944"/>
      <c r="F283" s="941"/>
      <c r="G283" s="941"/>
      <c r="H283" s="941"/>
      <c r="I283" s="941"/>
      <c r="J283" s="941"/>
      <c r="K283" s="941"/>
      <c r="L283" s="941"/>
      <c r="M283" s="941"/>
      <c r="N283" s="941"/>
      <c r="O283" s="941"/>
      <c r="P283" s="941"/>
      <c r="Q283" s="941"/>
      <c r="R283" s="941"/>
      <c r="S283" s="941"/>
      <c r="T283" s="941"/>
      <c r="U283" s="941"/>
      <c r="V283" s="941"/>
      <c r="W283" s="941"/>
      <c r="X283" s="941"/>
      <c r="Y283" s="941"/>
      <c r="Z283" s="941"/>
      <c r="AA283" s="941"/>
    </row>
    <row r="284">
      <c r="A284" s="941"/>
      <c r="B284" s="941"/>
      <c r="C284" s="941"/>
      <c r="D284" s="941"/>
      <c r="E284" s="944"/>
      <c r="F284" s="941"/>
      <c r="G284" s="941"/>
      <c r="H284" s="941"/>
      <c r="I284" s="941"/>
      <c r="J284" s="941"/>
      <c r="K284" s="941"/>
      <c r="L284" s="941"/>
      <c r="M284" s="941"/>
      <c r="N284" s="941"/>
      <c r="O284" s="941"/>
      <c r="P284" s="941"/>
      <c r="Q284" s="941"/>
      <c r="R284" s="941"/>
      <c r="S284" s="941"/>
      <c r="T284" s="941"/>
      <c r="U284" s="941"/>
      <c r="V284" s="941"/>
      <c r="W284" s="941"/>
      <c r="X284" s="941"/>
      <c r="Y284" s="941"/>
      <c r="Z284" s="941"/>
      <c r="AA284" s="941"/>
    </row>
    <row r="285">
      <c r="A285" s="941"/>
      <c r="B285" s="941"/>
      <c r="C285" s="941"/>
      <c r="D285" s="941"/>
      <c r="E285" s="944"/>
      <c r="F285" s="941"/>
      <c r="G285" s="941"/>
      <c r="H285" s="941"/>
      <c r="I285" s="941"/>
      <c r="J285" s="941"/>
      <c r="K285" s="941"/>
      <c r="L285" s="941"/>
      <c r="M285" s="941"/>
      <c r="N285" s="941"/>
      <c r="O285" s="941"/>
      <c r="P285" s="941"/>
      <c r="Q285" s="941"/>
      <c r="R285" s="941"/>
      <c r="S285" s="941"/>
      <c r="T285" s="941"/>
      <c r="U285" s="941"/>
      <c r="V285" s="941"/>
      <c r="W285" s="941"/>
      <c r="X285" s="941"/>
      <c r="Y285" s="941"/>
      <c r="Z285" s="941"/>
      <c r="AA285" s="941"/>
    </row>
    <row r="286">
      <c r="A286" s="941"/>
      <c r="B286" s="941"/>
      <c r="C286" s="941"/>
      <c r="D286" s="941"/>
      <c r="E286" s="944"/>
      <c r="F286" s="941"/>
      <c r="G286" s="941"/>
      <c r="H286" s="941"/>
      <c r="I286" s="941"/>
      <c r="J286" s="941"/>
      <c r="K286" s="941"/>
      <c r="L286" s="941"/>
      <c r="M286" s="941"/>
      <c r="N286" s="941"/>
      <c r="O286" s="941"/>
      <c r="P286" s="941"/>
      <c r="Q286" s="941"/>
      <c r="R286" s="941"/>
      <c r="S286" s="941"/>
      <c r="T286" s="941"/>
      <c r="U286" s="941"/>
      <c r="V286" s="941"/>
      <c r="W286" s="941"/>
      <c r="X286" s="941"/>
      <c r="Y286" s="941"/>
      <c r="Z286" s="941"/>
      <c r="AA286" s="941"/>
    </row>
    <row r="287">
      <c r="A287" s="941"/>
      <c r="B287" s="941"/>
      <c r="C287" s="941"/>
      <c r="D287" s="941"/>
      <c r="E287" s="944"/>
      <c r="F287" s="941"/>
      <c r="G287" s="941"/>
      <c r="H287" s="941"/>
      <c r="I287" s="941"/>
      <c r="J287" s="941"/>
      <c r="K287" s="941"/>
      <c r="L287" s="941"/>
      <c r="M287" s="941"/>
      <c r="N287" s="941"/>
      <c r="O287" s="941"/>
      <c r="P287" s="941"/>
      <c r="Q287" s="941"/>
      <c r="R287" s="941"/>
      <c r="S287" s="941"/>
      <c r="T287" s="941"/>
      <c r="U287" s="941"/>
      <c r="V287" s="941"/>
      <c r="W287" s="941"/>
      <c r="X287" s="941"/>
      <c r="Y287" s="941"/>
      <c r="Z287" s="941"/>
      <c r="AA287" s="941"/>
    </row>
    <row r="288">
      <c r="A288" s="941"/>
      <c r="B288" s="941"/>
      <c r="C288" s="941"/>
      <c r="D288" s="941"/>
      <c r="E288" s="944"/>
      <c r="F288" s="941"/>
      <c r="G288" s="941"/>
      <c r="H288" s="941"/>
      <c r="I288" s="941"/>
      <c r="J288" s="941"/>
      <c r="K288" s="941"/>
      <c r="L288" s="941"/>
      <c r="M288" s="941"/>
      <c r="N288" s="941"/>
      <c r="O288" s="941"/>
      <c r="P288" s="941"/>
      <c r="Q288" s="941"/>
      <c r="R288" s="941"/>
      <c r="S288" s="941"/>
      <c r="T288" s="941"/>
      <c r="U288" s="941"/>
      <c r="V288" s="941"/>
      <c r="W288" s="941"/>
      <c r="X288" s="941"/>
      <c r="Y288" s="941"/>
      <c r="Z288" s="941"/>
      <c r="AA288" s="941"/>
    </row>
    <row r="289">
      <c r="A289" s="941"/>
      <c r="B289" s="941"/>
      <c r="C289" s="941"/>
      <c r="D289" s="941"/>
      <c r="E289" s="944"/>
      <c r="F289" s="941"/>
      <c r="G289" s="941"/>
      <c r="H289" s="941"/>
      <c r="I289" s="941"/>
      <c r="J289" s="941"/>
      <c r="K289" s="941"/>
      <c r="L289" s="941"/>
      <c r="M289" s="941"/>
      <c r="N289" s="941"/>
      <c r="O289" s="941"/>
      <c r="P289" s="941"/>
      <c r="Q289" s="941"/>
      <c r="R289" s="941"/>
      <c r="S289" s="941"/>
      <c r="T289" s="941"/>
      <c r="U289" s="941"/>
      <c r="V289" s="941"/>
      <c r="W289" s="941"/>
      <c r="X289" s="941"/>
      <c r="Y289" s="941"/>
      <c r="Z289" s="941"/>
      <c r="AA289" s="941"/>
    </row>
    <row r="290">
      <c r="A290" s="941"/>
      <c r="B290" s="941"/>
      <c r="C290" s="941"/>
      <c r="D290" s="941"/>
      <c r="E290" s="944"/>
      <c r="F290" s="941"/>
      <c r="G290" s="941"/>
      <c r="H290" s="941"/>
      <c r="I290" s="941"/>
      <c r="J290" s="941"/>
      <c r="K290" s="941"/>
      <c r="L290" s="941"/>
      <c r="M290" s="941"/>
      <c r="N290" s="941"/>
      <c r="O290" s="941"/>
      <c r="P290" s="941"/>
      <c r="Q290" s="941"/>
      <c r="R290" s="941"/>
      <c r="S290" s="941"/>
      <c r="T290" s="941"/>
      <c r="U290" s="941"/>
      <c r="V290" s="941"/>
      <c r="W290" s="941"/>
      <c r="X290" s="941"/>
      <c r="Y290" s="941"/>
      <c r="Z290" s="941"/>
      <c r="AA290" s="941"/>
    </row>
    <row r="291">
      <c r="A291" s="941"/>
      <c r="B291" s="941"/>
      <c r="C291" s="941"/>
      <c r="D291" s="941"/>
      <c r="E291" s="944"/>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row>
    <row r="292">
      <c r="A292" s="941"/>
      <c r="B292" s="941"/>
      <c r="C292" s="941"/>
      <c r="D292" s="941"/>
      <c r="E292" s="944"/>
      <c r="F292" s="941"/>
      <c r="G292" s="941"/>
      <c r="H292" s="941"/>
      <c r="I292" s="941"/>
      <c r="J292" s="941"/>
      <c r="K292" s="941"/>
      <c r="L292" s="941"/>
      <c r="M292" s="941"/>
      <c r="N292" s="941"/>
      <c r="O292" s="941"/>
      <c r="P292" s="941"/>
      <c r="Q292" s="941"/>
      <c r="R292" s="941"/>
      <c r="S292" s="941"/>
      <c r="T292" s="941"/>
      <c r="U292" s="941"/>
      <c r="V292" s="941"/>
      <c r="W292" s="941"/>
      <c r="X292" s="941"/>
      <c r="Y292" s="941"/>
      <c r="Z292" s="941"/>
      <c r="AA292" s="941"/>
    </row>
    <row r="293">
      <c r="A293" s="941"/>
      <c r="B293" s="941"/>
      <c r="C293" s="941"/>
      <c r="D293" s="941"/>
      <c r="E293" s="944"/>
      <c r="F293" s="941"/>
      <c r="G293" s="941"/>
      <c r="H293" s="941"/>
      <c r="I293" s="941"/>
      <c r="J293" s="941"/>
      <c r="K293" s="941"/>
      <c r="L293" s="941"/>
      <c r="M293" s="941"/>
      <c r="N293" s="941"/>
      <c r="O293" s="941"/>
      <c r="P293" s="941"/>
      <c r="Q293" s="941"/>
      <c r="R293" s="941"/>
      <c r="S293" s="941"/>
      <c r="T293" s="941"/>
      <c r="U293" s="941"/>
      <c r="V293" s="941"/>
      <c r="W293" s="941"/>
      <c r="X293" s="941"/>
      <c r="Y293" s="941"/>
      <c r="Z293" s="941"/>
      <c r="AA293" s="941"/>
    </row>
    <row r="294">
      <c r="A294" s="941"/>
      <c r="B294" s="941"/>
      <c r="C294" s="941"/>
      <c r="D294" s="941"/>
      <c r="E294" s="944"/>
      <c r="F294" s="941"/>
      <c r="G294" s="941"/>
      <c r="H294" s="941"/>
      <c r="I294" s="941"/>
      <c r="J294" s="941"/>
      <c r="K294" s="941"/>
      <c r="L294" s="941"/>
      <c r="M294" s="941"/>
      <c r="N294" s="941"/>
      <c r="O294" s="941"/>
      <c r="P294" s="941"/>
      <c r="Q294" s="941"/>
      <c r="R294" s="941"/>
      <c r="S294" s="941"/>
      <c r="T294" s="941"/>
      <c r="U294" s="941"/>
      <c r="V294" s="941"/>
      <c r="W294" s="941"/>
      <c r="X294" s="941"/>
      <c r="Y294" s="941"/>
      <c r="Z294" s="941"/>
      <c r="AA294" s="941"/>
    </row>
    <row r="295">
      <c r="A295" s="941"/>
      <c r="B295" s="941"/>
      <c r="C295" s="941"/>
      <c r="D295" s="941"/>
      <c r="E295" s="944"/>
      <c r="F295" s="941"/>
      <c r="G295" s="941"/>
      <c r="H295" s="941"/>
      <c r="I295" s="941"/>
      <c r="J295" s="941"/>
      <c r="K295" s="941"/>
      <c r="L295" s="941"/>
      <c r="M295" s="941"/>
      <c r="N295" s="941"/>
      <c r="O295" s="941"/>
      <c r="P295" s="941"/>
      <c r="Q295" s="941"/>
      <c r="R295" s="941"/>
      <c r="S295" s="941"/>
      <c r="T295" s="941"/>
      <c r="U295" s="941"/>
      <c r="V295" s="941"/>
      <c r="W295" s="941"/>
      <c r="X295" s="941"/>
      <c r="Y295" s="941"/>
      <c r="Z295" s="941"/>
      <c r="AA295" s="941"/>
    </row>
    <row r="296">
      <c r="A296" s="941"/>
      <c r="B296" s="941"/>
      <c r="C296" s="941"/>
      <c r="D296" s="941"/>
      <c r="E296" s="944"/>
      <c r="F296" s="941"/>
      <c r="G296" s="941"/>
      <c r="H296" s="941"/>
      <c r="I296" s="941"/>
      <c r="J296" s="941"/>
      <c r="K296" s="941"/>
      <c r="L296" s="941"/>
      <c r="M296" s="941"/>
      <c r="N296" s="941"/>
      <c r="O296" s="941"/>
      <c r="P296" s="941"/>
      <c r="Q296" s="941"/>
      <c r="R296" s="941"/>
      <c r="S296" s="941"/>
      <c r="T296" s="941"/>
      <c r="U296" s="941"/>
      <c r="V296" s="941"/>
      <c r="W296" s="941"/>
      <c r="X296" s="941"/>
      <c r="Y296" s="941"/>
      <c r="Z296" s="941"/>
      <c r="AA296" s="941"/>
    </row>
    <row r="297">
      <c r="A297" s="941"/>
      <c r="B297" s="941"/>
      <c r="C297" s="941"/>
      <c r="D297" s="941"/>
      <c r="E297" s="944"/>
      <c r="F297" s="941"/>
      <c r="G297" s="941"/>
      <c r="H297" s="941"/>
      <c r="I297" s="941"/>
      <c r="J297" s="941"/>
      <c r="K297" s="941"/>
      <c r="L297" s="941"/>
      <c r="M297" s="941"/>
      <c r="N297" s="941"/>
      <c r="O297" s="941"/>
      <c r="P297" s="941"/>
      <c r="Q297" s="941"/>
      <c r="R297" s="941"/>
      <c r="S297" s="941"/>
      <c r="T297" s="941"/>
      <c r="U297" s="941"/>
      <c r="V297" s="941"/>
      <c r="W297" s="941"/>
      <c r="X297" s="941"/>
      <c r="Y297" s="941"/>
      <c r="Z297" s="941"/>
      <c r="AA297" s="941"/>
    </row>
    <row r="298">
      <c r="A298" s="941"/>
      <c r="B298" s="941"/>
      <c r="C298" s="941"/>
      <c r="D298" s="941"/>
      <c r="E298" s="944"/>
      <c r="F298" s="941"/>
      <c r="G298" s="941"/>
      <c r="H298" s="941"/>
      <c r="I298" s="941"/>
      <c r="J298" s="941"/>
      <c r="K298" s="941"/>
      <c r="L298" s="941"/>
      <c r="M298" s="941"/>
      <c r="N298" s="941"/>
      <c r="O298" s="941"/>
      <c r="P298" s="941"/>
      <c r="Q298" s="941"/>
      <c r="R298" s="941"/>
      <c r="S298" s="941"/>
      <c r="T298" s="941"/>
      <c r="U298" s="941"/>
      <c r="V298" s="941"/>
      <c r="W298" s="941"/>
      <c r="X298" s="941"/>
      <c r="Y298" s="941"/>
      <c r="Z298" s="941"/>
      <c r="AA298" s="941"/>
    </row>
    <row r="299">
      <c r="A299" s="941"/>
      <c r="B299" s="941"/>
      <c r="C299" s="941"/>
      <c r="D299" s="941"/>
      <c r="E299" s="944"/>
      <c r="F299" s="941"/>
      <c r="G299" s="941"/>
      <c r="H299" s="941"/>
      <c r="I299" s="941"/>
      <c r="J299" s="941"/>
      <c r="K299" s="941"/>
      <c r="L299" s="941"/>
      <c r="M299" s="941"/>
      <c r="N299" s="941"/>
      <c r="O299" s="941"/>
      <c r="P299" s="941"/>
      <c r="Q299" s="941"/>
      <c r="R299" s="941"/>
      <c r="S299" s="941"/>
      <c r="T299" s="941"/>
      <c r="U299" s="941"/>
      <c r="V299" s="941"/>
      <c r="W299" s="941"/>
      <c r="X299" s="941"/>
      <c r="Y299" s="941"/>
      <c r="Z299" s="941"/>
      <c r="AA299" s="941"/>
    </row>
    <row r="300">
      <c r="A300" s="941"/>
      <c r="B300" s="941"/>
      <c r="C300" s="941"/>
      <c r="D300" s="941"/>
      <c r="E300" s="944"/>
      <c r="F300" s="941"/>
      <c r="G300" s="941"/>
      <c r="H300" s="941"/>
      <c r="I300" s="941"/>
      <c r="J300" s="941"/>
      <c r="K300" s="941"/>
      <c r="L300" s="941"/>
      <c r="M300" s="941"/>
      <c r="N300" s="941"/>
      <c r="O300" s="941"/>
      <c r="P300" s="941"/>
      <c r="Q300" s="941"/>
      <c r="R300" s="941"/>
      <c r="S300" s="941"/>
      <c r="T300" s="941"/>
      <c r="U300" s="941"/>
      <c r="V300" s="941"/>
      <c r="W300" s="941"/>
      <c r="X300" s="941"/>
      <c r="Y300" s="941"/>
      <c r="Z300" s="941"/>
      <c r="AA300" s="941"/>
    </row>
    <row r="301">
      <c r="A301" s="941"/>
      <c r="B301" s="941"/>
      <c r="C301" s="941"/>
      <c r="D301" s="941"/>
      <c r="E301" s="944"/>
      <c r="F301" s="941"/>
      <c r="G301" s="941"/>
      <c r="H301" s="941"/>
      <c r="I301" s="941"/>
      <c r="J301" s="941"/>
      <c r="K301" s="941"/>
      <c r="L301" s="941"/>
      <c r="M301" s="941"/>
      <c r="N301" s="941"/>
      <c r="O301" s="941"/>
      <c r="P301" s="941"/>
      <c r="Q301" s="941"/>
      <c r="R301" s="941"/>
      <c r="S301" s="941"/>
      <c r="T301" s="941"/>
      <c r="U301" s="941"/>
      <c r="V301" s="941"/>
      <c r="W301" s="941"/>
      <c r="X301" s="941"/>
      <c r="Y301" s="941"/>
      <c r="Z301" s="941"/>
      <c r="AA301" s="941"/>
    </row>
    <row r="302">
      <c r="A302" s="941"/>
      <c r="B302" s="941"/>
      <c r="C302" s="941"/>
      <c r="D302" s="941"/>
      <c r="E302" s="944"/>
      <c r="F302" s="941"/>
      <c r="G302" s="941"/>
      <c r="H302" s="941"/>
      <c r="I302" s="941"/>
      <c r="J302" s="941"/>
      <c r="K302" s="941"/>
      <c r="L302" s="941"/>
      <c r="M302" s="941"/>
      <c r="N302" s="941"/>
      <c r="O302" s="941"/>
      <c r="P302" s="941"/>
      <c r="Q302" s="941"/>
      <c r="R302" s="941"/>
      <c r="S302" s="941"/>
      <c r="T302" s="941"/>
      <c r="U302" s="941"/>
      <c r="V302" s="941"/>
      <c r="W302" s="941"/>
      <c r="X302" s="941"/>
      <c r="Y302" s="941"/>
      <c r="Z302" s="941"/>
      <c r="AA302" s="941"/>
    </row>
    <row r="303">
      <c r="A303" s="941"/>
      <c r="B303" s="941"/>
      <c r="C303" s="941"/>
      <c r="D303" s="941"/>
      <c r="E303" s="944"/>
      <c r="F303" s="941"/>
      <c r="G303" s="941"/>
      <c r="H303" s="941"/>
      <c r="I303" s="941"/>
      <c r="J303" s="941"/>
      <c r="K303" s="941"/>
      <c r="L303" s="941"/>
      <c r="M303" s="941"/>
      <c r="N303" s="941"/>
      <c r="O303" s="941"/>
      <c r="P303" s="941"/>
      <c r="Q303" s="941"/>
      <c r="R303" s="941"/>
      <c r="S303" s="941"/>
      <c r="T303" s="941"/>
      <c r="U303" s="941"/>
      <c r="V303" s="941"/>
      <c r="W303" s="941"/>
      <c r="X303" s="941"/>
      <c r="Y303" s="941"/>
      <c r="Z303" s="941"/>
      <c r="AA303" s="941"/>
    </row>
    <row r="304">
      <c r="A304" s="941"/>
      <c r="B304" s="941"/>
      <c r="C304" s="941"/>
      <c r="D304" s="941"/>
      <c r="E304" s="944"/>
      <c r="F304" s="941"/>
      <c r="G304" s="941"/>
      <c r="H304" s="941"/>
      <c r="I304" s="941"/>
      <c r="J304" s="941"/>
      <c r="K304" s="941"/>
      <c r="L304" s="941"/>
      <c r="M304" s="941"/>
      <c r="N304" s="941"/>
      <c r="O304" s="941"/>
      <c r="P304" s="941"/>
      <c r="Q304" s="941"/>
      <c r="R304" s="941"/>
      <c r="S304" s="941"/>
      <c r="T304" s="941"/>
      <c r="U304" s="941"/>
      <c r="V304" s="941"/>
      <c r="W304" s="941"/>
      <c r="X304" s="941"/>
      <c r="Y304" s="941"/>
      <c r="Z304" s="941"/>
      <c r="AA304" s="941"/>
    </row>
    <row r="305">
      <c r="A305" s="941"/>
      <c r="B305" s="941"/>
      <c r="C305" s="941"/>
      <c r="D305" s="941"/>
      <c r="E305" s="944"/>
      <c r="F305" s="941"/>
      <c r="G305" s="941"/>
      <c r="H305" s="941"/>
      <c r="I305" s="941"/>
      <c r="J305" s="941"/>
      <c r="K305" s="941"/>
      <c r="L305" s="941"/>
      <c r="M305" s="941"/>
      <c r="N305" s="941"/>
      <c r="O305" s="941"/>
      <c r="P305" s="941"/>
      <c r="Q305" s="941"/>
      <c r="R305" s="941"/>
      <c r="S305" s="941"/>
      <c r="T305" s="941"/>
      <c r="U305" s="941"/>
      <c r="V305" s="941"/>
      <c r="W305" s="941"/>
      <c r="X305" s="941"/>
      <c r="Y305" s="941"/>
      <c r="Z305" s="941"/>
      <c r="AA305" s="941"/>
    </row>
    <row r="306">
      <c r="A306" s="941"/>
      <c r="B306" s="941"/>
      <c r="C306" s="941"/>
      <c r="D306" s="941"/>
      <c r="E306" s="944"/>
      <c r="F306" s="941"/>
      <c r="G306" s="941"/>
      <c r="H306" s="941"/>
      <c r="I306" s="941"/>
      <c r="J306" s="941"/>
      <c r="K306" s="941"/>
      <c r="L306" s="941"/>
      <c r="M306" s="941"/>
      <c r="N306" s="941"/>
      <c r="O306" s="941"/>
      <c r="P306" s="941"/>
      <c r="Q306" s="941"/>
      <c r="R306" s="941"/>
      <c r="S306" s="941"/>
      <c r="T306" s="941"/>
      <c r="U306" s="941"/>
      <c r="V306" s="941"/>
      <c r="W306" s="941"/>
      <c r="X306" s="941"/>
      <c r="Y306" s="941"/>
      <c r="Z306" s="941"/>
      <c r="AA306" s="941"/>
    </row>
    <row r="307">
      <c r="A307" s="941"/>
      <c r="B307" s="941"/>
      <c r="C307" s="941"/>
      <c r="D307" s="941"/>
      <c r="E307" s="944"/>
      <c r="F307" s="941"/>
      <c r="G307" s="941"/>
      <c r="H307" s="941"/>
      <c r="I307" s="941"/>
      <c r="J307" s="941"/>
      <c r="K307" s="941"/>
      <c r="L307" s="941"/>
      <c r="M307" s="941"/>
      <c r="N307" s="941"/>
      <c r="O307" s="941"/>
      <c r="P307" s="941"/>
      <c r="Q307" s="941"/>
      <c r="R307" s="941"/>
      <c r="S307" s="941"/>
      <c r="T307" s="941"/>
      <c r="U307" s="941"/>
      <c r="V307" s="941"/>
      <c r="W307" s="941"/>
      <c r="X307" s="941"/>
      <c r="Y307" s="941"/>
      <c r="Z307" s="941"/>
      <c r="AA307" s="941"/>
    </row>
    <row r="308">
      <c r="A308" s="941"/>
      <c r="B308" s="941"/>
      <c r="C308" s="941"/>
      <c r="D308" s="941"/>
      <c r="E308" s="944"/>
      <c r="F308" s="941"/>
      <c r="G308" s="941"/>
      <c r="H308" s="941"/>
      <c r="I308" s="941"/>
      <c r="J308" s="941"/>
      <c r="K308" s="941"/>
      <c r="L308" s="941"/>
      <c r="M308" s="941"/>
      <c r="N308" s="941"/>
      <c r="O308" s="941"/>
      <c r="P308" s="941"/>
      <c r="Q308" s="941"/>
      <c r="R308" s="941"/>
      <c r="S308" s="941"/>
      <c r="T308" s="941"/>
      <c r="U308" s="941"/>
      <c r="V308" s="941"/>
      <c r="W308" s="941"/>
      <c r="X308" s="941"/>
      <c r="Y308" s="941"/>
      <c r="Z308" s="941"/>
      <c r="AA308" s="941"/>
    </row>
    <row r="309">
      <c r="A309" s="941"/>
      <c r="B309" s="941"/>
      <c r="C309" s="941"/>
      <c r="D309" s="941"/>
      <c r="E309" s="944"/>
      <c r="F309" s="941"/>
      <c r="G309" s="941"/>
      <c r="H309" s="941"/>
      <c r="I309" s="941"/>
      <c r="J309" s="941"/>
      <c r="K309" s="941"/>
      <c r="L309" s="941"/>
      <c r="M309" s="941"/>
      <c r="N309" s="941"/>
      <c r="O309" s="941"/>
      <c r="P309" s="941"/>
      <c r="Q309" s="941"/>
      <c r="R309" s="941"/>
      <c r="S309" s="941"/>
      <c r="T309" s="941"/>
      <c r="U309" s="941"/>
      <c r="V309" s="941"/>
      <c r="W309" s="941"/>
      <c r="X309" s="941"/>
      <c r="Y309" s="941"/>
      <c r="Z309" s="941"/>
      <c r="AA309" s="941"/>
    </row>
    <row r="310">
      <c r="A310" s="941"/>
      <c r="B310" s="941"/>
      <c r="C310" s="941"/>
      <c r="D310" s="941"/>
      <c r="E310" s="944"/>
      <c r="F310" s="941"/>
      <c r="G310" s="941"/>
      <c r="H310" s="941"/>
      <c r="I310" s="941"/>
      <c r="J310" s="941"/>
      <c r="K310" s="941"/>
      <c r="L310" s="941"/>
      <c r="M310" s="941"/>
      <c r="N310" s="941"/>
      <c r="O310" s="941"/>
      <c r="P310" s="941"/>
      <c r="Q310" s="941"/>
      <c r="R310" s="941"/>
      <c r="S310" s="941"/>
      <c r="T310" s="941"/>
      <c r="U310" s="941"/>
      <c r="V310" s="941"/>
      <c r="W310" s="941"/>
      <c r="X310" s="941"/>
      <c r="Y310" s="941"/>
      <c r="Z310" s="941"/>
      <c r="AA310" s="941"/>
    </row>
    <row r="311">
      <c r="A311" s="941"/>
      <c r="B311" s="941"/>
      <c r="C311" s="941"/>
      <c r="D311" s="941"/>
      <c r="E311" s="944"/>
      <c r="F311" s="941"/>
      <c r="G311" s="941"/>
      <c r="H311" s="941"/>
      <c r="I311" s="941"/>
      <c r="J311" s="941"/>
      <c r="K311" s="941"/>
      <c r="L311" s="941"/>
      <c r="M311" s="941"/>
      <c r="N311" s="941"/>
      <c r="O311" s="941"/>
      <c r="P311" s="941"/>
      <c r="Q311" s="941"/>
      <c r="R311" s="941"/>
      <c r="S311" s="941"/>
      <c r="T311" s="941"/>
      <c r="U311" s="941"/>
      <c r="V311" s="941"/>
      <c r="W311" s="941"/>
      <c r="X311" s="941"/>
      <c r="Y311" s="941"/>
      <c r="Z311" s="941"/>
      <c r="AA311" s="941"/>
    </row>
    <row r="312">
      <c r="A312" s="941"/>
      <c r="B312" s="941"/>
      <c r="C312" s="941"/>
      <c r="D312" s="941"/>
      <c r="E312" s="944"/>
      <c r="F312" s="941"/>
      <c r="G312" s="941"/>
      <c r="H312" s="941"/>
      <c r="I312" s="941"/>
      <c r="J312" s="941"/>
      <c r="K312" s="941"/>
      <c r="L312" s="941"/>
      <c r="M312" s="941"/>
      <c r="N312" s="941"/>
      <c r="O312" s="941"/>
      <c r="P312" s="941"/>
      <c r="Q312" s="941"/>
      <c r="R312" s="941"/>
      <c r="S312" s="941"/>
      <c r="T312" s="941"/>
      <c r="U312" s="941"/>
      <c r="V312" s="941"/>
      <c r="W312" s="941"/>
      <c r="X312" s="941"/>
      <c r="Y312" s="941"/>
      <c r="Z312" s="941"/>
      <c r="AA312" s="941"/>
    </row>
    <row r="313">
      <c r="A313" s="941"/>
      <c r="B313" s="941"/>
      <c r="C313" s="941"/>
      <c r="D313" s="941"/>
      <c r="E313" s="944"/>
      <c r="F313" s="941"/>
      <c r="G313" s="941"/>
      <c r="H313" s="941"/>
      <c r="I313" s="941"/>
      <c r="J313" s="941"/>
      <c r="K313" s="941"/>
      <c r="L313" s="941"/>
      <c r="M313" s="941"/>
      <c r="N313" s="941"/>
      <c r="O313" s="941"/>
      <c r="P313" s="941"/>
      <c r="Q313" s="941"/>
      <c r="R313" s="941"/>
      <c r="S313" s="941"/>
      <c r="T313" s="941"/>
      <c r="U313" s="941"/>
      <c r="V313" s="941"/>
      <c r="W313" s="941"/>
      <c r="X313" s="941"/>
      <c r="Y313" s="941"/>
      <c r="Z313" s="941"/>
      <c r="AA313" s="941"/>
    </row>
    <row r="314">
      <c r="A314" s="941"/>
      <c r="B314" s="941"/>
      <c r="C314" s="941"/>
      <c r="D314" s="941"/>
      <c r="E314" s="944"/>
      <c r="F314" s="941"/>
      <c r="G314" s="941"/>
      <c r="H314" s="941"/>
      <c r="I314" s="941"/>
      <c r="J314" s="941"/>
      <c r="K314" s="941"/>
      <c r="L314" s="941"/>
      <c r="M314" s="941"/>
      <c r="N314" s="941"/>
      <c r="O314" s="941"/>
      <c r="P314" s="941"/>
      <c r="Q314" s="941"/>
      <c r="R314" s="941"/>
      <c r="S314" s="941"/>
      <c r="T314" s="941"/>
      <c r="U314" s="941"/>
      <c r="V314" s="941"/>
      <c r="W314" s="941"/>
      <c r="X314" s="941"/>
      <c r="Y314" s="941"/>
      <c r="Z314" s="941"/>
      <c r="AA314" s="941"/>
    </row>
    <row r="315">
      <c r="A315" s="941"/>
      <c r="B315" s="941"/>
      <c r="C315" s="941"/>
      <c r="D315" s="941"/>
      <c r="E315" s="944"/>
      <c r="F315" s="941"/>
      <c r="G315" s="941"/>
      <c r="H315" s="941"/>
      <c r="I315" s="941"/>
      <c r="J315" s="941"/>
      <c r="K315" s="941"/>
      <c r="L315" s="941"/>
      <c r="M315" s="941"/>
      <c r="N315" s="941"/>
      <c r="O315" s="941"/>
      <c r="P315" s="941"/>
      <c r="Q315" s="941"/>
      <c r="R315" s="941"/>
      <c r="S315" s="941"/>
      <c r="T315" s="941"/>
      <c r="U315" s="941"/>
      <c r="V315" s="941"/>
      <c r="W315" s="941"/>
      <c r="X315" s="941"/>
      <c r="Y315" s="941"/>
      <c r="Z315" s="941"/>
      <c r="AA315" s="941"/>
    </row>
    <row r="316">
      <c r="A316" s="941"/>
      <c r="B316" s="941"/>
      <c r="C316" s="941"/>
      <c r="D316" s="941"/>
      <c r="E316" s="944"/>
      <c r="F316" s="941"/>
      <c r="G316" s="941"/>
      <c r="H316" s="941"/>
      <c r="I316" s="941"/>
      <c r="J316" s="941"/>
      <c r="K316" s="941"/>
      <c r="L316" s="941"/>
      <c r="M316" s="941"/>
      <c r="N316" s="941"/>
      <c r="O316" s="941"/>
      <c r="P316" s="941"/>
      <c r="Q316" s="941"/>
      <c r="R316" s="941"/>
      <c r="S316" s="941"/>
      <c r="T316" s="941"/>
      <c r="U316" s="941"/>
      <c r="V316" s="941"/>
      <c r="W316" s="941"/>
      <c r="X316" s="941"/>
      <c r="Y316" s="941"/>
      <c r="Z316" s="941"/>
      <c r="AA316" s="941"/>
    </row>
    <row r="317">
      <c r="A317" s="941"/>
      <c r="B317" s="941"/>
      <c r="C317" s="941"/>
      <c r="D317" s="941"/>
      <c r="E317" s="944"/>
      <c r="F317" s="941"/>
      <c r="G317" s="941"/>
      <c r="H317" s="941"/>
      <c r="I317" s="941"/>
      <c r="J317" s="941"/>
      <c r="K317" s="941"/>
      <c r="L317" s="941"/>
      <c r="M317" s="941"/>
      <c r="N317" s="941"/>
      <c r="O317" s="941"/>
      <c r="P317" s="941"/>
      <c r="Q317" s="941"/>
      <c r="R317" s="941"/>
      <c r="S317" s="941"/>
      <c r="T317" s="941"/>
      <c r="U317" s="941"/>
      <c r="V317" s="941"/>
      <c r="W317" s="941"/>
      <c r="X317" s="941"/>
      <c r="Y317" s="941"/>
      <c r="Z317" s="941"/>
      <c r="AA317" s="941"/>
    </row>
    <row r="318">
      <c r="A318" s="941"/>
      <c r="B318" s="941"/>
      <c r="C318" s="941"/>
      <c r="D318" s="941"/>
      <c r="E318" s="944"/>
      <c r="F318" s="941"/>
      <c r="G318" s="941"/>
      <c r="H318" s="941"/>
      <c r="I318" s="941"/>
      <c r="J318" s="941"/>
      <c r="K318" s="941"/>
      <c r="L318" s="941"/>
      <c r="M318" s="941"/>
      <c r="N318" s="941"/>
      <c r="O318" s="941"/>
      <c r="P318" s="941"/>
      <c r="Q318" s="941"/>
      <c r="R318" s="941"/>
      <c r="S318" s="941"/>
      <c r="T318" s="941"/>
      <c r="U318" s="941"/>
      <c r="V318" s="941"/>
      <c r="W318" s="941"/>
      <c r="X318" s="941"/>
      <c r="Y318" s="941"/>
      <c r="Z318" s="941"/>
      <c r="AA318" s="941"/>
    </row>
    <row r="319">
      <c r="A319" s="941"/>
      <c r="B319" s="941"/>
      <c r="C319" s="941"/>
      <c r="D319" s="941"/>
      <c r="E319" s="944"/>
      <c r="F319" s="941"/>
      <c r="G319" s="941"/>
      <c r="H319" s="941"/>
      <c r="I319" s="941"/>
      <c r="J319" s="941"/>
      <c r="K319" s="941"/>
      <c r="L319" s="941"/>
      <c r="M319" s="941"/>
      <c r="N319" s="941"/>
      <c r="O319" s="941"/>
      <c r="P319" s="941"/>
      <c r="Q319" s="941"/>
      <c r="R319" s="941"/>
      <c r="S319" s="941"/>
      <c r="T319" s="941"/>
      <c r="U319" s="941"/>
      <c r="V319" s="941"/>
      <c r="W319" s="941"/>
      <c r="X319" s="941"/>
      <c r="Y319" s="941"/>
      <c r="Z319" s="941"/>
      <c r="AA319" s="941"/>
    </row>
    <row r="320">
      <c r="A320" s="941"/>
      <c r="B320" s="941"/>
      <c r="C320" s="941"/>
      <c r="D320" s="941"/>
      <c r="E320" s="944"/>
      <c r="F320" s="941"/>
      <c r="G320" s="941"/>
      <c r="H320" s="941"/>
      <c r="I320" s="941"/>
      <c r="J320" s="941"/>
      <c r="K320" s="941"/>
      <c r="L320" s="941"/>
      <c r="M320" s="941"/>
      <c r="N320" s="941"/>
      <c r="O320" s="941"/>
      <c r="P320" s="941"/>
      <c r="Q320" s="941"/>
      <c r="R320" s="941"/>
      <c r="S320" s="941"/>
      <c r="T320" s="941"/>
      <c r="U320" s="941"/>
      <c r="V320" s="941"/>
      <c r="W320" s="941"/>
      <c r="X320" s="941"/>
      <c r="Y320" s="941"/>
      <c r="Z320" s="941"/>
      <c r="AA320" s="941"/>
    </row>
    <row r="321">
      <c r="A321" s="941"/>
      <c r="B321" s="941"/>
      <c r="C321" s="941"/>
      <c r="D321" s="941"/>
      <c r="E321" s="944"/>
      <c r="F321" s="941"/>
      <c r="G321" s="941"/>
      <c r="H321" s="941"/>
      <c r="I321" s="941"/>
      <c r="J321" s="941"/>
      <c r="K321" s="941"/>
      <c r="L321" s="941"/>
      <c r="M321" s="941"/>
      <c r="N321" s="941"/>
      <c r="O321" s="941"/>
      <c r="P321" s="941"/>
      <c r="Q321" s="941"/>
      <c r="R321" s="941"/>
      <c r="S321" s="941"/>
      <c r="T321" s="941"/>
      <c r="U321" s="941"/>
      <c r="V321" s="941"/>
      <c r="W321" s="941"/>
      <c r="X321" s="941"/>
      <c r="Y321" s="941"/>
      <c r="Z321" s="941"/>
      <c r="AA321" s="941"/>
    </row>
    <row r="322">
      <c r="A322" s="941"/>
      <c r="B322" s="941"/>
      <c r="C322" s="941"/>
      <c r="D322" s="941"/>
      <c r="E322" s="944"/>
      <c r="F322" s="941"/>
      <c r="G322" s="941"/>
      <c r="H322" s="941"/>
      <c r="I322" s="941"/>
      <c r="J322" s="941"/>
      <c r="K322" s="941"/>
      <c r="L322" s="941"/>
      <c r="M322" s="941"/>
      <c r="N322" s="941"/>
      <c r="O322" s="941"/>
      <c r="P322" s="941"/>
      <c r="Q322" s="941"/>
      <c r="R322" s="941"/>
      <c r="S322" s="941"/>
      <c r="T322" s="941"/>
      <c r="U322" s="941"/>
      <c r="V322" s="941"/>
      <c r="W322" s="941"/>
      <c r="X322" s="941"/>
      <c r="Y322" s="941"/>
      <c r="Z322" s="941"/>
      <c r="AA322" s="941"/>
    </row>
    <row r="323">
      <c r="A323" s="941"/>
      <c r="B323" s="941"/>
      <c r="C323" s="941"/>
      <c r="D323" s="941"/>
      <c r="E323" s="944"/>
      <c r="F323" s="941"/>
      <c r="G323" s="941"/>
      <c r="H323" s="941"/>
      <c r="I323" s="941"/>
      <c r="J323" s="941"/>
      <c r="K323" s="941"/>
      <c r="L323" s="941"/>
      <c r="M323" s="941"/>
      <c r="N323" s="941"/>
      <c r="O323" s="941"/>
      <c r="P323" s="941"/>
      <c r="Q323" s="941"/>
      <c r="R323" s="941"/>
      <c r="S323" s="941"/>
      <c r="T323" s="941"/>
      <c r="U323" s="941"/>
      <c r="V323" s="941"/>
      <c r="W323" s="941"/>
      <c r="X323" s="941"/>
      <c r="Y323" s="941"/>
      <c r="Z323" s="941"/>
      <c r="AA323" s="941"/>
    </row>
    <row r="324">
      <c r="A324" s="941"/>
      <c r="B324" s="941"/>
      <c r="C324" s="941"/>
      <c r="D324" s="941"/>
      <c r="E324" s="944"/>
      <c r="F324" s="941"/>
      <c r="G324" s="941"/>
      <c r="H324" s="941"/>
      <c r="I324" s="941"/>
      <c r="J324" s="941"/>
      <c r="K324" s="941"/>
      <c r="L324" s="941"/>
      <c r="M324" s="941"/>
      <c r="N324" s="941"/>
      <c r="O324" s="941"/>
      <c r="P324" s="941"/>
      <c r="Q324" s="941"/>
      <c r="R324" s="941"/>
      <c r="S324" s="941"/>
      <c r="T324" s="941"/>
      <c r="U324" s="941"/>
      <c r="V324" s="941"/>
      <c r="W324" s="941"/>
      <c r="X324" s="941"/>
      <c r="Y324" s="941"/>
      <c r="Z324" s="941"/>
      <c r="AA324" s="941"/>
    </row>
    <row r="325">
      <c r="A325" s="941"/>
      <c r="B325" s="941"/>
      <c r="C325" s="941"/>
      <c r="D325" s="941"/>
      <c r="E325" s="944"/>
      <c r="F325" s="941"/>
      <c r="G325" s="941"/>
      <c r="H325" s="941"/>
      <c r="I325" s="941"/>
      <c r="J325" s="941"/>
      <c r="K325" s="941"/>
      <c r="L325" s="941"/>
      <c r="M325" s="941"/>
      <c r="N325" s="941"/>
      <c r="O325" s="941"/>
      <c r="P325" s="941"/>
      <c r="Q325" s="941"/>
      <c r="R325" s="941"/>
      <c r="S325" s="941"/>
      <c r="T325" s="941"/>
      <c r="U325" s="941"/>
      <c r="V325" s="941"/>
      <c r="W325" s="941"/>
      <c r="X325" s="941"/>
      <c r="Y325" s="941"/>
      <c r="Z325" s="941"/>
      <c r="AA325" s="941"/>
    </row>
    <row r="326">
      <c r="A326" s="941"/>
      <c r="B326" s="941"/>
      <c r="C326" s="941"/>
      <c r="D326" s="941"/>
      <c r="E326" s="944"/>
      <c r="F326" s="941"/>
      <c r="G326" s="941"/>
      <c r="H326" s="941"/>
      <c r="I326" s="941"/>
      <c r="J326" s="941"/>
      <c r="K326" s="941"/>
      <c r="L326" s="941"/>
      <c r="M326" s="941"/>
      <c r="N326" s="941"/>
      <c r="O326" s="941"/>
      <c r="P326" s="941"/>
      <c r="Q326" s="941"/>
      <c r="R326" s="941"/>
      <c r="S326" s="941"/>
      <c r="T326" s="941"/>
      <c r="U326" s="941"/>
      <c r="V326" s="941"/>
      <c r="W326" s="941"/>
      <c r="X326" s="941"/>
      <c r="Y326" s="941"/>
      <c r="Z326" s="941"/>
      <c r="AA326" s="941"/>
    </row>
    <row r="327">
      <c r="A327" s="941"/>
      <c r="B327" s="941"/>
      <c r="C327" s="941"/>
      <c r="D327" s="941"/>
      <c r="E327" s="944"/>
      <c r="F327" s="941"/>
      <c r="G327" s="941"/>
      <c r="H327" s="941"/>
      <c r="I327" s="941"/>
      <c r="J327" s="941"/>
      <c r="K327" s="941"/>
      <c r="L327" s="941"/>
      <c r="M327" s="941"/>
      <c r="N327" s="941"/>
      <c r="O327" s="941"/>
      <c r="P327" s="941"/>
      <c r="Q327" s="941"/>
      <c r="R327" s="941"/>
      <c r="S327" s="941"/>
      <c r="T327" s="941"/>
      <c r="U327" s="941"/>
      <c r="V327" s="941"/>
      <c r="W327" s="941"/>
      <c r="X327" s="941"/>
      <c r="Y327" s="941"/>
      <c r="Z327" s="941"/>
      <c r="AA327" s="941"/>
    </row>
    <row r="328">
      <c r="A328" s="941"/>
      <c r="B328" s="941"/>
      <c r="C328" s="941"/>
      <c r="D328" s="941"/>
      <c r="E328" s="944"/>
      <c r="F328" s="941"/>
      <c r="G328" s="941"/>
      <c r="H328" s="941"/>
      <c r="I328" s="941"/>
      <c r="J328" s="941"/>
      <c r="K328" s="941"/>
      <c r="L328" s="941"/>
      <c r="M328" s="941"/>
      <c r="N328" s="941"/>
      <c r="O328" s="941"/>
      <c r="P328" s="941"/>
      <c r="Q328" s="941"/>
      <c r="R328" s="941"/>
      <c r="S328" s="941"/>
      <c r="T328" s="941"/>
      <c r="U328" s="941"/>
      <c r="V328" s="941"/>
      <c r="W328" s="941"/>
      <c r="X328" s="941"/>
      <c r="Y328" s="941"/>
      <c r="Z328" s="941"/>
      <c r="AA328" s="941"/>
    </row>
    <row r="329">
      <c r="A329" s="941"/>
      <c r="B329" s="941"/>
      <c r="C329" s="941"/>
      <c r="D329" s="941"/>
      <c r="E329" s="944"/>
      <c r="F329" s="941"/>
      <c r="G329" s="941"/>
      <c r="H329" s="941"/>
      <c r="I329" s="941"/>
      <c r="J329" s="941"/>
      <c r="K329" s="941"/>
      <c r="L329" s="941"/>
      <c r="M329" s="941"/>
      <c r="N329" s="941"/>
      <c r="O329" s="941"/>
      <c r="P329" s="941"/>
      <c r="Q329" s="941"/>
      <c r="R329" s="941"/>
      <c r="S329" s="941"/>
      <c r="T329" s="941"/>
      <c r="U329" s="941"/>
      <c r="V329" s="941"/>
      <c r="W329" s="941"/>
      <c r="X329" s="941"/>
      <c r="Y329" s="941"/>
      <c r="Z329" s="941"/>
      <c r="AA329" s="941"/>
    </row>
    <row r="330">
      <c r="A330" s="941"/>
      <c r="B330" s="941"/>
      <c r="C330" s="941"/>
      <c r="D330" s="941"/>
      <c r="E330" s="944"/>
      <c r="F330" s="941"/>
      <c r="G330" s="941"/>
      <c r="H330" s="941"/>
      <c r="I330" s="941"/>
      <c r="J330" s="941"/>
      <c r="K330" s="941"/>
      <c r="L330" s="941"/>
      <c r="M330" s="941"/>
      <c r="N330" s="941"/>
      <c r="O330" s="941"/>
      <c r="P330" s="941"/>
      <c r="Q330" s="941"/>
      <c r="R330" s="941"/>
      <c r="S330" s="941"/>
      <c r="T330" s="941"/>
      <c r="U330" s="941"/>
      <c r="V330" s="941"/>
      <c r="W330" s="941"/>
      <c r="X330" s="941"/>
      <c r="Y330" s="941"/>
      <c r="Z330" s="941"/>
      <c r="AA330" s="941"/>
    </row>
    <row r="331">
      <c r="A331" s="941"/>
      <c r="B331" s="941"/>
      <c r="C331" s="941"/>
      <c r="D331" s="941"/>
      <c r="E331" s="944"/>
      <c r="F331" s="941"/>
      <c r="G331" s="941"/>
      <c r="H331" s="941"/>
      <c r="I331" s="941"/>
      <c r="J331" s="941"/>
      <c r="K331" s="941"/>
      <c r="L331" s="941"/>
      <c r="M331" s="941"/>
      <c r="N331" s="941"/>
      <c r="O331" s="941"/>
      <c r="P331" s="941"/>
      <c r="Q331" s="941"/>
      <c r="R331" s="941"/>
      <c r="S331" s="941"/>
      <c r="T331" s="941"/>
      <c r="U331" s="941"/>
      <c r="V331" s="941"/>
      <c r="W331" s="941"/>
      <c r="X331" s="941"/>
      <c r="Y331" s="941"/>
      <c r="Z331" s="941"/>
      <c r="AA331" s="941"/>
    </row>
    <row r="332">
      <c r="A332" s="941"/>
      <c r="B332" s="941"/>
      <c r="C332" s="941"/>
      <c r="D332" s="941"/>
      <c r="E332" s="944"/>
      <c r="F332" s="941"/>
      <c r="G332" s="941"/>
      <c r="H332" s="941"/>
      <c r="I332" s="941"/>
      <c r="J332" s="941"/>
      <c r="K332" s="941"/>
      <c r="L332" s="941"/>
      <c r="M332" s="941"/>
      <c r="N332" s="941"/>
      <c r="O332" s="941"/>
      <c r="P332" s="941"/>
      <c r="Q332" s="941"/>
      <c r="R332" s="941"/>
      <c r="S332" s="941"/>
      <c r="T332" s="941"/>
      <c r="U332" s="941"/>
      <c r="V332" s="941"/>
      <c r="W332" s="941"/>
      <c r="X332" s="941"/>
      <c r="Y332" s="941"/>
      <c r="Z332" s="941"/>
      <c r="AA332" s="941"/>
    </row>
    <row r="333">
      <c r="A333" s="941"/>
      <c r="B333" s="941"/>
      <c r="C333" s="941"/>
      <c r="D333" s="941"/>
      <c r="E333" s="944"/>
      <c r="F333" s="941"/>
      <c r="G333" s="941"/>
      <c r="H333" s="941"/>
      <c r="I333" s="941"/>
      <c r="J333" s="941"/>
      <c r="K333" s="941"/>
      <c r="L333" s="941"/>
      <c r="M333" s="941"/>
      <c r="N333" s="941"/>
      <c r="O333" s="941"/>
      <c r="P333" s="941"/>
      <c r="Q333" s="941"/>
      <c r="R333" s="941"/>
      <c r="S333" s="941"/>
      <c r="T333" s="941"/>
      <c r="U333" s="941"/>
      <c r="V333" s="941"/>
      <c r="W333" s="941"/>
      <c r="X333" s="941"/>
      <c r="Y333" s="941"/>
      <c r="Z333" s="941"/>
      <c r="AA333" s="941"/>
    </row>
    <row r="334">
      <c r="A334" s="941"/>
      <c r="B334" s="941"/>
      <c r="C334" s="941"/>
      <c r="D334" s="941"/>
      <c r="E334" s="944"/>
      <c r="F334" s="941"/>
      <c r="G334" s="941"/>
      <c r="H334" s="941"/>
      <c r="I334" s="941"/>
      <c r="J334" s="941"/>
      <c r="K334" s="941"/>
      <c r="L334" s="941"/>
      <c r="M334" s="941"/>
      <c r="N334" s="941"/>
      <c r="O334" s="941"/>
      <c r="P334" s="941"/>
      <c r="Q334" s="941"/>
      <c r="R334" s="941"/>
      <c r="S334" s="941"/>
      <c r="T334" s="941"/>
      <c r="U334" s="941"/>
      <c r="V334" s="941"/>
      <c r="W334" s="941"/>
      <c r="X334" s="941"/>
      <c r="Y334" s="941"/>
      <c r="Z334" s="941"/>
      <c r="AA334" s="941"/>
    </row>
    <row r="335">
      <c r="A335" s="941"/>
      <c r="B335" s="941"/>
      <c r="C335" s="941"/>
      <c r="D335" s="941"/>
      <c r="E335" s="944"/>
      <c r="F335" s="941"/>
      <c r="G335" s="941"/>
      <c r="H335" s="941"/>
      <c r="I335" s="941"/>
      <c r="J335" s="941"/>
      <c r="K335" s="941"/>
      <c r="L335" s="941"/>
      <c r="M335" s="941"/>
      <c r="N335" s="941"/>
      <c r="O335" s="941"/>
      <c r="P335" s="941"/>
      <c r="Q335" s="941"/>
      <c r="R335" s="941"/>
      <c r="S335" s="941"/>
      <c r="T335" s="941"/>
      <c r="U335" s="941"/>
      <c r="V335" s="941"/>
      <c r="W335" s="941"/>
      <c r="X335" s="941"/>
      <c r="Y335" s="941"/>
      <c r="Z335" s="941"/>
      <c r="AA335" s="941"/>
    </row>
    <row r="336">
      <c r="A336" s="941"/>
      <c r="B336" s="941"/>
      <c r="C336" s="941"/>
      <c r="D336" s="941"/>
      <c r="E336" s="944"/>
      <c r="F336" s="941"/>
      <c r="G336" s="941"/>
      <c r="H336" s="941"/>
      <c r="I336" s="941"/>
      <c r="J336" s="941"/>
      <c r="K336" s="941"/>
      <c r="L336" s="941"/>
      <c r="M336" s="941"/>
      <c r="N336" s="941"/>
      <c r="O336" s="941"/>
      <c r="P336" s="941"/>
      <c r="Q336" s="941"/>
      <c r="R336" s="941"/>
      <c r="S336" s="941"/>
      <c r="T336" s="941"/>
      <c r="U336" s="941"/>
      <c r="V336" s="941"/>
      <c r="W336" s="941"/>
      <c r="X336" s="941"/>
      <c r="Y336" s="941"/>
      <c r="Z336" s="941"/>
      <c r="AA336" s="941"/>
    </row>
    <row r="337">
      <c r="A337" s="941"/>
      <c r="B337" s="941"/>
      <c r="C337" s="941"/>
      <c r="D337" s="941"/>
      <c r="E337" s="944"/>
      <c r="F337" s="941"/>
      <c r="G337" s="941"/>
      <c r="H337" s="941"/>
      <c r="I337" s="941"/>
      <c r="J337" s="941"/>
      <c r="K337" s="941"/>
      <c r="L337" s="941"/>
      <c r="M337" s="941"/>
      <c r="N337" s="941"/>
      <c r="O337" s="941"/>
      <c r="P337" s="941"/>
      <c r="Q337" s="941"/>
      <c r="R337" s="941"/>
      <c r="S337" s="941"/>
      <c r="T337" s="941"/>
      <c r="U337" s="941"/>
      <c r="V337" s="941"/>
      <c r="W337" s="941"/>
      <c r="X337" s="941"/>
      <c r="Y337" s="941"/>
      <c r="Z337" s="941"/>
      <c r="AA337" s="941"/>
    </row>
    <row r="338">
      <c r="A338" s="941"/>
      <c r="B338" s="941"/>
      <c r="C338" s="941"/>
      <c r="D338" s="941"/>
      <c r="E338" s="944"/>
      <c r="F338" s="941"/>
      <c r="G338" s="941"/>
      <c r="H338" s="941"/>
      <c r="I338" s="941"/>
      <c r="J338" s="941"/>
      <c r="K338" s="941"/>
      <c r="L338" s="941"/>
      <c r="M338" s="941"/>
      <c r="N338" s="941"/>
      <c r="O338" s="941"/>
      <c r="P338" s="941"/>
      <c r="Q338" s="941"/>
      <c r="R338" s="941"/>
      <c r="S338" s="941"/>
      <c r="T338" s="941"/>
      <c r="U338" s="941"/>
      <c r="V338" s="941"/>
      <c r="W338" s="941"/>
      <c r="X338" s="941"/>
      <c r="Y338" s="941"/>
      <c r="Z338" s="941"/>
      <c r="AA338" s="941"/>
    </row>
    <row r="339">
      <c r="A339" s="941"/>
      <c r="B339" s="941"/>
      <c r="C339" s="941"/>
      <c r="D339" s="941"/>
      <c r="E339" s="944"/>
      <c r="F339" s="941"/>
      <c r="G339" s="941"/>
      <c r="H339" s="941"/>
      <c r="I339" s="941"/>
      <c r="J339" s="941"/>
      <c r="K339" s="941"/>
      <c r="L339" s="941"/>
      <c r="M339" s="941"/>
      <c r="N339" s="941"/>
      <c r="O339" s="941"/>
      <c r="P339" s="941"/>
      <c r="Q339" s="941"/>
      <c r="R339" s="941"/>
      <c r="S339" s="941"/>
      <c r="T339" s="941"/>
      <c r="U339" s="941"/>
      <c r="V339" s="941"/>
      <c r="W339" s="941"/>
      <c r="X339" s="941"/>
      <c r="Y339" s="941"/>
      <c r="Z339" s="941"/>
      <c r="AA339" s="941"/>
    </row>
    <row r="340">
      <c r="A340" s="941"/>
      <c r="B340" s="941"/>
      <c r="C340" s="941"/>
      <c r="D340" s="941"/>
      <c r="E340" s="944"/>
      <c r="F340" s="941"/>
      <c r="G340" s="941"/>
      <c r="H340" s="941"/>
      <c r="I340" s="941"/>
      <c r="J340" s="941"/>
      <c r="K340" s="941"/>
      <c r="L340" s="941"/>
      <c r="M340" s="941"/>
      <c r="N340" s="941"/>
      <c r="O340" s="941"/>
      <c r="P340" s="941"/>
      <c r="Q340" s="941"/>
      <c r="R340" s="941"/>
      <c r="S340" s="941"/>
      <c r="T340" s="941"/>
      <c r="U340" s="941"/>
      <c r="V340" s="941"/>
      <c r="W340" s="941"/>
      <c r="X340" s="941"/>
      <c r="Y340" s="941"/>
      <c r="Z340" s="941"/>
      <c r="AA340" s="941"/>
    </row>
    <row r="341">
      <c r="A341" s="941"/>
      <c r="B341" s="941"/>
      <c r="C341" s="941"/>
      <c r="D341" s="941"/>
      <c r="E341" s="944"/>
      <c r="F341" s="941"/>
      <c r="G341" s="941"/>
      <c r="H341" s="941"/>
      <c r="I341" s="941"/>
      <c r="J341" s="941"/>
      <c r="K341" s="941"/>
      <c r="L341" s="941"/>
      <c r="M341" s="941"/>
      <c r="N341" s="941"/>
      <c r="O341" s="941"/>
      <c r="P341" s="941"/>
      <c r="Q341" s="941"/>
      <c r="R341" s="941"/>
      <c r="S341" s="941"/>
      <c r="T341" s="941"/>
      <c r="U341" s="941"/>
      <c r="V341" s="941"/>
      <c r="W341" s="941"/>
      <c r="X341" s="941"/>
      <c r="Y341" s="941"/>
      <c r="Z341" s="941"/>
      <c r="AA341" s="941"/>
    </row>
    <row r="342">
      <c r="A342" s="941"/>
      <c r="B342" s="941"/>
      <c r="C342" s="941"/>
      <c r="D342" s="941"/>
      <c r="E342" s="944"/>
      <c r="F342" s="941"/>
      <c r="G342" s="941"/>
      <c r="H342" s="941"/>
      <c r="I342" s="941"/>
      <c r="J342" s="941"/>
      <c r="K342" s="941"/>
      <c r="L342" s="941"/>
      <c r="M342" s="941"/>
      <c r="N342" s="941"/>
      <c r="O342" s="941"/>
      <c r="P342" s="941"/>
      <c r="Q342" s="941"/>
      <c r="R342" s="941"/>
      <c r="S342" s="941"/>
      <c r="T342" s="941"/>
      <c r="U342" s="941"/>
      <c r="V342" s="941"/>
      <c r="W342" s="941"/>
      <c r="X342" s="941"/>
      <c r="Y342" s="941"/>
      <c r="Z342" s="941"/>
      <c r="AA342" s="941"/>
    </row>
    <row r="343">
      <c r="A343" s="941"/>
      <c r="B343" s="941"/>
      <c r="C343" s="941"/>
      <c r="D343" s="941"/>
      <c r="E343" s="944"/>
      <c r="F343" s="941"/>
      <c r="G343" s="941"/>
      <c r="H343" s="941"/>
      <c r="I343" s="941"/>
      <c r="J343" s="941"/>
      <c r="K343" s="941"/>
      <c r="L343" s="941"/>
      <c r="M343" s="941"/>
      <c r="N343" s="941"/>
      <c r="O343" s="941"/>
      <c r="P343" s="941"/>
      <c r="Q343" s="941"/>
      <c r="R343" s="941"/>
      <c r="S343" s="941"/>
      <c r="T343" s="941"/>
      <c r="U343" s="941"/>
      <c r="V343" s="941"/>
      <c r="W343" s="941"/>
      <c r="X343" s="941"/>
      <c r="Y343" s="941"/>
      <c r="Z343" s="941"/>
      <c r="AA343" s="941"/>
    </row>
    <row r="344">
      <c r="A344" s="941"/>
      <c r="B344" s="941"/>
      <c r="C344" s="941"/>
      <c r="D344" s="941"/>
      <c r="E344" s="944"/>
      <c r="F344" s="941"/>
      <c r="G344" s="941"/>
      <c r="H344" s="941"/>
      <c r="I344" s="941"/>
      <c r="J344" s="941"/>
      <c r="K344" s="941"/>
      <c r="L344" s="941"/>
      <c r="M344" s="941"/>
      <c r="N344" s="941"/>
      <c r="O344" s="941"/>
      <c r="P344" s="941"/>
      <c r="Q344" s="941"/>
      <c r="R344" s="941"/>
      <c r="S344" s="941"/>
      <c r="T344" s="941"/>
      <c r="U344" s="941"/>
      <c r="V344" s="941"/>
      <c r="W344" s="941"/>
      <c r="X344" s="941"/>
      <c r="Y344" s="941"/>
      <c r="Z344" s="941"/>
      <c r="AA344" s="941"/>
    </row>
    <row r="345">
      <c r="A345" s="941"/>
      <c r="B345" s="941"/>
      <c r="C345" s="941"/>
      <c r="D345" s="941"/>
      <c r="E345" s="944"/>
      <c r="F345" s="941"/>
      <c r="G345" s="941"/>
      <c r="H345" s="941"/>
      <c r="I345" s="941"/>
      <c r="J345" s="941"/>
      <c r="K345" s="941"/>
      <c r="L345" s="941"/>
      <c r="M345" s="941"/>
      <c r="N345" s="941"/>
      <c r="O345" s="941"/>
      <c r="P345" s="941"/>
      <c r="Q345" s="941"/>
      <c r="R345" s="941"/>
      <c r="S345" s="941"/>
      <c r="T345" s="941"/>
      <c r="U345" s="941"/>
      <c r="V345" s="941"/>
      <c r="W345" s="941"/>
      <c r="X345" s="941"/>
      <c r="Y345" s="941"/>
      <c r="Z345" s="941"/>
      <c r="AA345" s="941"/>
    </row>
    <row r="346">
      <c r="A346" s="941"/>
      <c r="B346" s="941"/>
      <c r="C346" s="941"/>
      <c r="D346" s="941"/>
      <c r="E346" s="944"/>
      <c r="F346" s="941"/>
      <c r="G346" s="941"/>
      <c r="H346" s="941"/>
      <c r="I346" s="941"/>
      <c r="J346" s="941"/>
      <c r="K346" s="941"/>
      <c r="L346" s="941"/>
      <c r="M346" s="941"/>
      <c r="N346" s="941"/>
      <c r="O346" s="941"/>
      <c r="P346" s="941"/>
      <c r="Q346" s="941"/>
      <c r="R346" s="941"/>
      <c r="S346" s="941"/>
      <c r="T346" s="941"/>
      <c r="U346" s="941"/>
      <c r="V346" s="941"/>
      <c r="W346" s="941"/>
      <c r="X346" s="941"/>
      <c r="Y346" s="941"/>
      <c r="Z346" s="941"/>
      <c r="AA346" s="941"/>
    </row>
    <row r="347">
      <c r="A347" s="941"/>
      <c r="B347" s="941"/>
      <c r="C347" s="941"/>
      <c r="D347" s="941"/>
      <c r="E347" s="944"/>
      <c r="F347" s="941"/>
      <c r="G347" s="941"/>
      <c r="H347" s="941"/>
      <c r="I347" s="941"/>
      <c r="J347" s="941"/>
      <c r="K347" s="941"/>
      <c r="L347" s="941"/>
      <c r="M347" s="941"/>
      <c r="N347" s="941"/>
      <c r="O347" s="941"/>
      <c r="P347" s="941"/>
      <c r="Q347" s="941"/>
      <c r="R347" s="941"/>
      <c r="S347" s="941"/>
      <c r="T347" s="941"/>
      <c r="U347" s="941"/>
      <c r="V347" s="941"/>
      <c r="W347" s="941"/>
      <c r="X347" s="941"/>
      <c r="Y347" s="941"/>
      <c r="Z347" s="941"/>
      <c r="AA347" s="941"/>
    </row>
    <row r="348">
      <c r="A348" s="941"/>
      <c r="B348" s="941"/>
      <c r="C348" s="941"/>
      <c r="D348" s="941"/>
      <c r="E348" s="944"/>
      <c r="F348" s="941"/>
      <c r="G348" s="941"/>
      <c r="H348" s="941"/>
      <c r="I348" s="941"/>
      <c r="J348" s="941"/>
      <c r="K348" s="941"/>
      <c r="L348" s="941"/>
      <c r="M348" s="941"/>
      <c r="N348" s="941"/>
      <c r="O348" s="941"/>
      <c r="P348" s="941"/>
      <c r="Q348" s="941"/>
      <c r="R348" s="941"/>
      <c r="S348" s="941"/>
      <c r="T348" s="941"/>
      <c r="U348" s="941"/>
      <c r="V348" s="941"/>
      <c r="W348" s="941"/>
      <c r="X348" s="941"/>
      <c r="Y348" s="941"/>
      <c r="Z348" s="941"/>
      <c r="AA348" s="941"/>
    </row>
    <row r="349">
      <c r="A349" s="941"/>
      <c r="B349" s="941"/>
      <c r="C349" s="941"/>
      <c r="D349" s="941"/>
      <c r="E349" s="944"/>
      <c r="F349" s="941"/>
      <c r="G349" s="941"/>
      <c r="H349" s="941"/>
      <c r="I349" s="941"/>
      <c r="J349" s="941"/>
      <c r="K349" s="941"/>
      <c r="L349" s="941"/>
      <c r="M349" s="941"/>
      <c r="N349" s="941"/>
      <c r="O349" s="941"/>
      <c r="P349" s="941"/>
      <c r="Q349" s="941"/>
      <c r="R349" s="941"/>
      <c r="S349" s="941"/>
      <c r="T349" s="941"/>
      <c r="U349" s="941"/>
      <c r="V349" s="941"/>
      <c r="W349" s="941"/>
      <c r="X349" s="941"/>
      <c r="Y349" s="941"/>
      <c r="Z349" s="941"/>
      <c r="AA349" s="941"/>
    </row>
    <row r="350">
      <c r="A350" s="941"/>
      <c r="B350" s="941"/>
      <c r="C350" s="941"/>
      <c r="D350" s="941"/>
      <c r="E350" s="944"/>
      <c r="F350" s="941"/>
      <c r="G350" s="941"/>
      <c r="H350" s="941"/>
      <c r="I350" s="941"/>
      <c r="J350" s="941"/>
      <c r="K350" s="941"/>
      <c r="L350" s="941"/>
      <c r="M350" s="941"/>
      <c r="N350" s="941"/>
      <c r="O350" s="941"/>
      <c r="P350" s="941"/>
      <c r="Q350" s="941"/>
      <c r="R350" s="941"/>
      <c r="S350" s="941"/>
      <c r="T350" s="941"/>
      <c r="U350" s="941"/>
      <c r="V350" s="941"/>
      <c r="W350" s="941"/>
      <c r="X350" s="941"/>
      <c r="Y350" s="941"/>
      <c r="Z350" s="941"/>
      <c r="AA350" s="941"/>
    </row>
    <row r="351">
      <c r="A351" s="941"/>
      <c r="B351" s="941"/>
      <c r="C351" s="941"/>
      <c r="D351" s="941"/>
      <c r="E351" s="944"/>
      <c r="F351" s="941"/>
      <c r="G351" s="941"/>
      <c r="H351" s="941"/>
      <c r="I351" s="941"/>
      <c r="J351" s="941"/>
      <c r="K351" s="941"/>
      <c r="L351" s="941"/>
      <c r="M351" s="941"/>
      <c r="N351" s="941"/>
      <c r="O351" s="941"/>
      <c r="P351" s="941"/>
      <c r="Q351" s="941"/>
      <c r="R351" s="941"/>
      <c r="S351" s="941"/>
      <c r="T351" s="941"/>
      <c r="U351" s="941"/>
      <c r="V351" s="941"/>
      <c r="W351" s="941"/>
      <c r="X351" s="941"/>
      <c r="Y351" s="941"/>
      <c r="Z351" s="941"/>
      <c r="AA351" s="941"/>
    </row>
    <row r="352">
      <c r="A352" s="941"/>
      <c r="B352" s="941"/>
      <c r="C352" s="941"/>
      <c r="D352" s="941"/>
      <c r="E352" s="944"/>
      <c r="F352" s="941"/>
      <c r="G352" s="941"/>
      <c r="H352" s="941"/>
      <c r="I352" s="941"/>
      <c r="J352" s="941"/>
      <c r="K352" s="941"/>
      <c r="L352" s="941"/>
      <c r="M352" s="941"/>
      <c r="N352" s="941"/>
      <c r="O352" s="941"/>
      <c r="P352" s="941"/>
      <c r="Q352" s="941"/>
      <c r="R352" s="941"/>
      <c r="S352" s="941"/>
      <c r="T352" s="941"/>
      <c r="U352" s="941"/>
      <c r="V352" s="941"/>
      <c r="W352" s="941"/>
      <c r="X352" s="941"/>
      <c r="Y352" s="941"/>
      <c r="Z352" s="941"/>
      <c r="AA352" s="941"/>
    </row>
    <row r="353">
      <c r="A353" s="941"/>
      <c r="B353" s="941"/>
      <c r="C353" s="941"/>
      <c r="D353" s="941"/>
      <c r="E353" s="944"/>
      <c r="F353" s="941"/>
      <c r="G353" s="941"/>
      <c r="H353" s="941"/>
      <c r="I353" s="941"/>
      <c r="J353" s="941"/>
      <c r="K353" s="941"/>
      <c r="L353" s="941"/>
      <c r="M353" s="941"/>
      <c r="N353" s="941"/>
      <c r="O353" s="941"/>
      <c r="P353" s="941"/>
      <c r="Q353" s="941"/>
      <c r="R353" s="941"/>
      <c r="S353" s="941"/>
      <c r="T353" s="941"/>
      <c r="U353" s="941"/>
      <c r="V353" s="941"/>
      <c r="W353" s="941"/>
      <c r="X353" s="941"/>
      <c r="Y353" s="941"/>
      <c r="Z353" s="941"/>
      <c r="AA353" s="941"/>
    </row>
    <row r="354">
      <c r="A354" s="941"/>
      <c r="B354" s="941"/>
      <c r="C354" s="941"/>
      <c r="D354" s="941"/>
      <c r="E354" s="944"/>
      <c r="F354" s="941"/>
      <c r="G354" s="941"/>
      <c r="H354" s="941"/>
      <c r="I354" s="941"/>
      <c r="J354" s="941"/>
      <c r="K354" s="941"/>
      <c r="L354" s="941"/>
      <c r="M354" s="941"/>
      <c r="N354" s="941"/>
      <c r="O354" s="941"/>
      <c r="P354" s="941"/>
      <c r="Q354" s="941"/>
      <c r="R354" s="941"/>
      <c r="S354" s="941"/>
      <c r="T354" s="941"/>
      <c r="U354" s="941"/>
      <c r="V354" s="941"/>
      <c r="W354" s="941"/>
      <c r="X354" s="941"/>
      <c r="Y354" s="941"/>
      <c r="Z354" s="941"/>
      <c r="AA354" s="941"/>
    </row>
    <row r="355">
      <c r="A355" s="941"/>
      <c r="B355" s="941"/>
      <c r="C355" s="941"/>
      <c r="D355" s="941"/>
      <c r="E355" s="944"/>
      <c r="F355" s="941"/>
      <c r="G355" s="941"/>
      <c r="H355" s="941"/>
      <c r="I355" s="941"/>
      <c r="J355" s="941"/>
      <c r="K355" s="941"/>
      <c r="L355" s="941"/>
      <c r="M355" s="941"/>
      <c r="N355" s="941"/>
      <c r="O355" s="941"/>
      <c r="P355" s="941"/>
      <c r="Q355" s="941"/>
      <c r="R355" s="941"/>
      <c r="S355" s="941"/>
      <c r="T355" s="941"/>
      <c r="U355" s="941"/>
      <c r="V355" s="941"/>
      <c r="W355" s="941"/>
      <c r="X355" s="941"/>
      <c r="Y355" s="941"/>
      <c r="Z355" s="941"/>
      <c r="AA355" s="941"/>
    </row>
    <row r="356">
      <c r="A356" s="941"/>
      <c r="B356" s="941"/>
      <c r="C356" s="941"/>
      <c r="D356" s="941"/>
      <c r="E356" s="944"/>
      <c r="F356" s="941"/>
      <c r="G356" s="941"/>
      <c r="H356" s="941"/>
      <c r="I356" s="941"/>
      <c r="J356" s="941"/>
      <c r="K356" s="941"/>
      <c r="L356" s="941"/>
      <c r="M356" s="941"/>
      <c r="N356" s="941"/>
      <c r="O356" s="941"/>
      <c r="P356" s="941"/>
      <c r="Q356" s="941"/>
      <c r="R356" s="941"/>
      <c r="S356" s="941"/>
      <c r="T356" s="941"/>
      <c r="U356" s="941"/>
      <c r="V356" s="941"/>
      <c r="W356" s="941"/>
      <c r="X356" s="941"/>
      <c r="Y356" s="941"/>
      <c r="Z356" s="941"/>
      <c r="AA356" s="941"/>
    </row>
    <row r="357">
      <c r="A357" s="941"/>
      <c r="B357" s="941"/>
      <c r="C357" s="941"/>
      <c r="D357" s="941"/>
      <c r="E357" s="944"/>
      <c r="F357" s="941"/>
      <c r="G357" s="941"/>
      <c r="H357" s="941"/>
      <c r="I357" s="941"/>
      <c r="J357" s="941"/>
      <c r="K357" s="941"/>
      <c r="L357" s="941"/>
      <c r="M357" s="941"/>
      <c r="N357" s="941"/>
      <c r="O357" s="941"/>
      <c r="P357" s="941"/>
      <c r="Q357" s="941"/>
      <c r="R357" s="941"/>
      <c r="S357" s="941"/>
      <c r="T357" s="941"/>
      <c r="U357" s="941"/>
      <c r="V357" s="941"/>
      <c r="W357" s="941"/>
      <c r="X357" s="941"/>
      <c r="Y357" s="941"/>
      <c r="Z357" s="941"/>
      <c r="AA357" s="941"/>
    </row>
    <row r="358">
      <c r="A358" s="941"/>
      <c r="B358" s="941"/>
      <c r="C358" s="941"/>
      <c r="D358" s="941"/>
      <c r="E358" s="944"/>
      <c r="F358" s="941"/>
      <c r="G358" s="941"/>
      <c r="H358" s="941"/>
      <c r="I358" s="941"/>
      <c r="J358" s="941"/>
      <c r="K358" s="941"/>
      <c r="L358" s="941"/>
      <c r="M358" s="941"/>
      <c r="N358" s="941"/>
      <c r="O358" s="941"/>
      <c r="P358" s="941"/>
      <c r="Q358" s="941"/>
      <c r="R358" s="941"/>
      <c r="S358" s="941"/>
      <c r="T358" s="941"/>
      <c r="U358" s="941"/>
      <c r="V358" s="941"/>
      <c r="W358" s="941"/>
      <c r="X358" s="941"/>
      <c r="Y358" s="941"/>
      <c r="Z358" s="941"/>
      <c r="AA358" s="941"/>
    </row>
    <row r="359">
      <c r="A359" s="941"/>
      <c r="B359" s="941"/>
      <c r="C359" s="941"/>
      <c r="D359" s="941"/>
      <c r="E359" s="944"/>
      <c r="F359" s="941"/>
      <c r="G359" s="941"/>
      <c r="H359" s="941"/>
      <c r="I359" s="941"/>
      <c r="J359" s="941"/>
      <c r="K359" s="941"/>
      <c r="L359" s="941"/>
      <c r="M359" s="941"/>
      <c r="N359" s="941"/>
      <c r="O359" s="941"/>
      <c r="P359" s="941"/>
      <c r="Q359" s="941"/>
      <c r="R359" s="941"/>
      <c r="S359" s="941"/>
      <c r="T359" s="941"/>
      <c r="U359" s="941"/>
      <c r="V359" s="941"/>
      <c r="W359" s="941"/>
      <c r="X359" s="941"/>
      <c r="Y359" s="941"/>
      <c r="Z359" s="941"/>
      <c r="AA359" s="941"/>
    </row>
    <row r="360">
      <c r="A360" s="941"/>
      <c r="B360" s="941"/>
      <c r="C360" s="941"/>
      <c r="D360" s="941"/>
      <c r="E360" s="944"/>
      <c r="F360" s="941"/>
      <c r="G360" s="941"/>
      <c r="H360" s="941"/>
      <c r="I360" s="941"/>
      <c r="J360" s="941"/>
      <c r="K360" s="941"/>
      <c r="L360" s="941"/>
      <c r="M360" s="941"/>
      <c r="N360" s="941"/>
      <c r="O360" s="941"/>
      <c r="P360" s="941"/>
      <c r="Q360" s="941"/>
      <c r="R360" s="941"/>
      <c r="S360" s="941"/>
      <c r="T360" s="941"/>
      <c r="U360" s="941"/>
      <c r="V360" s="941"/>
      <c r="W360" s="941"/>
      <c r="X360" s="941"/>
      <c r="Y360" s="941"/>
      <c r="Z360" s="941"/>
      <c r="AA360" s="941"/>
    </row>
    <row r="361">
      <c r="A361" s="941"/>
      <c r="B361" s="941"/>
      <c r="C361" s="941"/>
      <c r="D361" s="941"/>
      <c r="E361" s="944"/>
      <c r="F361" s="941"/>
      <c r="G361" s="941"/>
      <c r="H361" s="941"/>
      <c r="I361" s="941"/>
      <c r="J361" s="941"/>
      <c r="K361" s="941"/>
      <c r="L361" s="941"/>
      <c r="M361" s="941"/>
      <c r="N361" s="941"/>
      <c r="O361" s="941"/>
      <c r="P361" s="941"/>
      <c r="Q361" s="941"/>
      <c r="R361" s="941"/>
      <c r="S361" s="941"/>
      <c r="T361" s="941"/>
      <c r="U361" s="941"/>
      <c r="V361" s="941"/>
      <c r="W361" s="941"/>
      <c r="X361" s="941"/>
      <c r="Y361" s="941"/>
      <c r="Z361" s="941"/>
      <c r="AA361" s="941"/>
    </row>
    <row r="362">
      <c r="A362" s="941"/>
      <c r="B362" s="941"/>
      <c r="C362" s="941"/>
      <c r="D362" s="941"/>
      <c r="E362" s="944"/>
      <c r="F362" s="941"/>
      <c r="G362" s="941"/>
      <c r="H362" s="941"/>
      <c r="I362" s="941"/>
      <c r="J362" s="941"/>
      <c r="K362" s="941"/>
      <c r="L362" s="941"/>
      <c r="M362" s="941"/>
      <c r="N362" s="941"/>
      <c r="O362" s="941"/>
      <c r="P362" s="941"/>
      <c r="Q362" s="941"/>
      <c r="R362" s="941"/>
      <c r="S362" s="941"/>
      <c r="T362" s="941"/>
      <c r="U362" s="941"/>
      <c r="V362" s="941"/>
      <c r="W362" s="941"/>
      <c r="X362" s="941"/>
      <c r="Y362" s="941"/>
      <c r="Z362" s="941"/>
      <c r="AA362" s="941"/>
    </row>
    <row r="363">
      <c r="A363" s="941"/>
      <c r="B363" s="941"/>
      <c r="C363" s="941"/>
      <c r="D363" s="941"/>
      <c r="E363" s="944"/>
      <c r="F363" s="941"/>
      <c r="G363" s="941"/>
      <c r="H363" s="941"/>
      <c r="I363" s="941"/>
      <c r="J363" s="941"/>
      <c r="K363" s="941"/>
      <c r="L363" s="941"/>
      <c r="M363" s="941"/>
      <c r="N363" s="941"/>
      <c r="O363" s="941"/>
      <c r="P363" s="941"/>
      <c r="Q363" s="941"/>
      <c r="R363" s="941"/>
      <c r="S363" s="941"/>
      <c r="T363" s="941"/>
      <c r="U363" s="941"/>
      <c r="V363" s="941"/>
      <c r="W363" s="941"/>
      <c r="X363" s="941"/>
      <c r="Y363" s="941"/>
      <c r="Z363" s="941"/>
      <c r="AA363" s="941"/>
    </row>
    <row r="364">
      <c r="A364" s="941"/>
      <c r="B364" s="941"/>
      <c r="C364" s="941"/>
      <c r="D364" s="941"/>
      <c r="E364" s="944"/>
      <c r="F364" s="941"/>
      <c r="G364" s="941"/>
      <c r="H364" s="941"/>
      <c r="I364" s="941"/>
      <c r="J364" s="941"/>
      <c r="K364" s="941"/>
      <c r="L364" s="941"/>
      <c r="M364" s="941"/>
      <c r="N364" s="941"/>
      <c r="O364" s="941"/>
      <c r="P364" s="941"/>
      <c r="Q364" s="941"/>
      <c r="R364" s="941"/>
      <c r="S364" s="941"/>
      <c r="T364" s="941"/>
      <c r="U364" s="941"/>
      <c r="V364" s="941"/>
      <c r="W364" s="941"/>
      <c r="X364" s="941"/>
      <c r="Y364" s="941"/>
      <c r="Z364" s="941"/>
      <c r="AA364" s="941"/>
    </row>
    <row r="365">
      <c r="A365" s="941"/>
      <c r="B365" s="941"/>
      <c r="C365" s="941"/>
      <c r="D365" s="941"/>
      <c r="E365" s="944"/>
      <c r="F365" s="941"/>
      <c r="G365" s="941"/>
      <c r="H365" s="941"/>
      <c r="I365" s="941"/>
      <c r="J365" s="941"/>
      <c r="K365" s="941"/>
      <c r="L365" s="941"/>
      <c r="M365" s="941"/>
      <c r="N365" s="941"/>
      <c r="O365" s="941"/>
      <c r="P365" s="941"/>
      <c r="Q365" s="941"/>
      <c r="R365" s="941"/>
      <c r="S365" s="941"/>
      <c r="T365" s="941"/>
      <c r="U365" s="941"/>
      <c r="V365" s="941"/>
      <c r="W365" s="941"/>
      <c r="X365" s="941"/>
      <c r="Y365" s="941"/>
      <c r="Z365" s="941"/>
      <c r="AA365" s="941"/>
    </row>
    <row r="366">
      <c r="A366" s="941"/>
      <c r="B366" s="941"/>
      <c r="C366" s="941"/>
      <c r="D366" s="941"/>
      <c r="E366" s="944"/>
      <c r="F366" s="941"/>
      <c r="G366" s="941"/>
      <c r="H366" s="941"/>
      <c r="I366" s="941"/>
      <c r="J366" s="941"/>
      <c r="K366" s="941"/>
      <c r="L366" s="941"/>
      <c r="M366" s="941"/>
      <c r="N366" s="941"/>
      <c r="O366" s="941"/>
      <c r="P366" s="941"/>
      <c r="Q366" s="941"/>
      <c r="R366" s="941"/>
      <c r="S366" s="941"/>
      <c r="T366" s="941"/>
      <c r="U366" s="941"/>
      <c r="V366" s="941"/>
      <c r="W366" s="941"/>
      <c r="X366" s="941"/>
      <c r="Y366" s="941"/>
      <c r="Z366" s="941"/>
      <c r="AA366" s="941"/>
    </row>
    <row r="367">
      <c r="A367" s="941"/>
      <c r="B367" s="941"/>
      <c r="C367" s="941"/>
      <c r="D367" s="941"/>
      <c r="E367" s="944"/>
      <c r="F367" s="941"/>
      <c r="G367" s="941"/>
      <c r="H367" s="941"/>
      <c r="I367" s="941"/>
      <c r="J367" s="941"/>
      <c r="K367" s="941"/>
      <c r="L367" s="941"/>
      <c r="M367" s="941"/>
      <c r="N367" s="941"/>
      <c r="O367" s="941"/>
      <c r="P367" s="941"/>
      <c r="Q367" s="941"/>
      <c r="R367" s="941"/>
      <c r="S367" s="941"/>
      <c r="T367" s="941"/>
      <c r="U367" s="941"/>
      <c r="V367" s="941"/>
      <c r="W367" s="941"/>
      <c r="X367" s="941"/>
      <c r="Y367" s="941"/>
      <c r="Z367" s="941"/>
      <c r="AA367" s="941"/>
    </row>
    <row r="368">
      <c r="A368" s="941"/>
      <c r="B368" s="941"/>
      <c r="C368" s="941"/>
      <c r="D368" s="941"/>
      <c r="E368" s="944"/>
      <c r="F368" s="941"/>
      <c r="G368" s="941"/>
      <c r="H368" s="941"/>
      <c r="I368" s="941"/>
      <c r="J368" s="941"/>
      <c r="K368" s="941"/>
      <c r="L368" s="941"/>
      <c r="M368" s="941"/>
      <c r="N368" s="941"/>
      <c r="O368" s="941"/>
      <c r="P368" s="941"/>
      <c r="Q368" s="941"/>
      <c r="R368" s="941"/>
      <c r="S368" s="941"/>
      <c r="T368" s="941"/>
      <c r="U368" s="941"/>
      <c r="V368" s="941"/>
      <c r="W368" s="941"/>
      <c r="X368" s="941"/>
      <c r="Y368" s="941"/>
      <c r="Z368" s="941"/>
      <c r="AA368" s="941"/>
    </row>
    <row r="369">
      <c r="A369" s="941"/>
      <c r="B369" s="941"/>
      <c r="C369" s="941"/>
      <c r="D369" s="941"/>
      <c r="E369" s="944"/>
      <c r="F369" s="941"/>
      <c r="G369" s="941"/>
      <c r="H369" s="941"/>
      <c r="I369" s="941"/>
      <c r="J369" s="941"/>
      <c r="K369" s="941"/>
      <c r="L369" s="941"/>
      <c r="M369" s="941"/>
      <c r="N369" s="941"/>
      <c r="O369" s="941"/>
      <c r="P369" s="941"/>
      <c r="Q369" s="941"/>
      <c r="R369" s="941"/>
      <c r="S369" s="941"/>
      <c r="T369" s="941"/>
      <c r="U369" s="941"/>
      <c r="V369" s="941"/>
      <c r="W369" s="941"/>
      <c r="X369" s="941"/>
      <c r="Y369" s="941"/>
      <c r="Z369" s="941"/>
      <c r="AA369" s="941"/>
    </row>
    <row r="370">
      <c r="A370" s="941"/>
      <c r="B370" s="941"/>
      <c r="C370" s="941"/>
      <c r="D370" s="941"/>
      <c r="E370" s="944"/>
      <c r="F370" s="941"/>
      <c r="G370" s="941"/>
      <c r="H370" s="941"/>
      <c r="I370" s="941"/>
      <c r="J370" s="941"/>
      <c r="K370" s="941"/>
      <c r="L370" s="941"/>
      <c r="M370" s="941"/>
      <c r="N370" s="941"/>
      <c r="O370" s="941"/>
      <c r="P370" s="941"/>
      <c r="Q370" s="941"/>
      <c r="R370" s="941"/>
      <c r="S370" s="941"/>
      <c r="T370" s="941"/>
      <c r="U370" s="941"/>
      <c r="V370" s="941"/>
      <c r="W370" s="941"/>
      <c r="X370" s="941"/>
      <c r="Y370" s="941"/>
      <c r="Z370" s="941"/>
      <c r="AA370" s="941"/>
    </row>
    <row r="371">
      <c r="A371" s="941"/>
      <c r="B371" s="941"/>
      <c r="C371" s="941"/>
      <c r="D371" s="941"/>
      <c r="E371" s="944"/>
      <c r="F371" s="941"/>
      <c r="G371" s="941"/>
      <c r="H371" s="941"/>
      <c r="I371" s="941"/>
      <c r="J371" s="941"/>
      <c r="K371" s="941"/>
      <c r="L371" s="941"/>
      <c r="M371" s="941"/>
      <c r="N371" s="941"/>
      <c r="O371" s="941"/>
      <c r="P371" s="941"/>
      <c r="Q371" s="941"/>
      <c r="R371" s="941"/>
      <c r="S371" s="941"/>
      <c r="T371" s="941"/>
      <c r="U371" s="941"/>
      <c r="V371" s="941"/>
      <c r="W371" s="941"/>
      <c r="X371" s="941"/>
      <c r="Y371" s="941"/>
      <c r="Z371" s="941"/>
      <c r="AA371" s="941"/>
    </row>
    <row r="372">
      <c r="A372" s="941"/>
      <c r="B372" s="941"/>
      <c r="C372" s="941"/>
      <c r="D372" s="941"/>
      <c r="E372" s="944"/>
      <c r="F372" s="941"/>
      <c r="G372" s="941"/>
      <c r="H372" s="941"/>
      <c r="I372" s="941"/>
      <c r="J372" s="941"/>
      <c r="K372" s="941"/>
      <c r="L372" s="941"/>
      <c r="M372" s="941"/>
      <c r="N372" s="941"/>
      <c r="O372" s="941"/>
      <c r="P372" s="941"/>
      <c r="Q372" s="941"/>
      <c r="R372" s="941"/>
      <c r="S372" s="941"/>
      <c r="T372" s="941"/>
      <c r="U372" s="941"/>
      <c r="V372" s="941"/>
      <c r="W372" s="941"/>
      <c r="X372" s="941"/>
      <c r="Y372" s="941"/>
      <c r="Z372" s="941"/>
      <c r="AA372" s="941"/>
    </row>
    <row r="373">
      <c r="A373" s="941"/>
      <c r="B373" s="941"/>
      <c r="C373" s="941"/>
      <c r="D373" s="941"/>
      <c r="E373" s="944"/>
      <c r="F373" s="941"/>
      <c r="G373" s="941"/>
      <c r="H373" s="941"/>
      <c r="I373" s="941"/>
      <c r="J373" s="941"/>
      <c r="K373" s="941"/>
      <c r="L373" s="941"/>
      <c r="M373" s="941"/>
      <c r="N373" s="941"/>
      <c r="O373" s="941"/>
      <c r="P373" s="941"/>
      <c r="Q373" s="941"/>
      <c r="R373" s="941"/>
      <c r="S373" s="941"/>
      <c r="T373" s="941"/>
      <c r="U373" s="941"/>
      <c r="V373" s="941"/>
      <c r="W373" s="941"/>
      <c r="X373" s="941"/>
      <c r="Y373" s="941"/>
      <c r="Z373" s="941"/>
      <c r="AA373" s="941"/>
    </row>
    <row r="374">
      <c r="A374" s="941"/>
      <c r="B374" s="941"/>
      <c r="C374" s="941"/>
      <c r="D374" s="941"/>
      <c r="E374" s="944"/>
      <c r="F374" s="941"/>
      <c r="G374" s="941"/>
      <c r="H374" s="941"/>
      <c r="I374" s="941"/>
      <c r="J374" s="941"/>
      <c r="K374" s="941"/>
      <c r="L374" s="941"/>
      <c r="M374" s="941"/>
      <c r="N374" s="941"/>
      <c r="O374" s="941"/>
      <c r="P374" s="941"/>
      <c r="Q374" s="941"/>
      <c r="R374" s="941"/>
      <c r="S374" s="941"/>
      <c r="T374" s="941"/>
      <c r="U374" s="941"/>
      <c r="V374" s="941"/>
      <c r="W374" s="941"/>
      <c r="X374" s="941"/>
      <c r="Y374" s="941"/>
      <c r="Z374" s="941"/>
      <c r="AA374" s="941"/>
    </row>
    <row r="375">
      <c r="A375" s="941"/>
      <c r="B375" s="941"/>
      <c r="C375" s="941"/>
      <c r="D375" s="941"/>
      <c r="E375" s="944"/>
      <c r="F375" s="941"/>
      <c r="G375" s="941"/>
      <c r="H375" s="941"/>
      <c r="I375" s="941"/>
      <c r="J375" s="941"/>
      <c r="K375" s="941"/>
      <c r="L375" s="941"/>
      <c r="M375" s="941"/>
      <c r="N375" s="941"/>
      <c r="O375" s="941"/>
      <c r="P375" s="941"/>
      <c r="Q375" s="941"/>
      <c r="R375" s="941"/>
      <c r="S375" s="941"/>
      <c r="T375" s="941"/>
      <c r="U375" s="941"/>
      <c r="V375" s="941"/>
      <c r="W375" s="941"/>
      <c r="X375" s="941"/>
      <c r="Y375" s="941"/>
      <c r="Z375" s="941"/>
      <c r="AA375" s="941"/>
    </row>
    <row r="376">
      <c r="A376" s="941"/>
      <c r="B376" s="941"/>
      <c r="C376" s="941"/>
      <c r="D376" s="941"/>
      <c r="E376" s="944"/>
      <c r="F376" s="941"/>
      <c r="G376" s="941"/>
      <c r="H376" s="941"/>
      <c r="I376" s="941"/>
      <c r="J376" s="941"/>
      <c r="K376" s="941"/>
      <c r="L376" s="941"/>
      <c r="M376" s="941"/>
      <c r="N376" s="941"/>
      <c r="O376" s="941"/>
      <c r="P376" s="941"/>
      <c r="Q376" s="941"/>
      <c r="R376" s="941"/>
      <c r="S376" s="941"/>
      <c r="T376" s="941"/>
      <c r="U376" s="941"/>
      <c r="V376" s="941"/>
      <c r="W376" s="941"/>
      <c r="X376" s="941"/>
      <c r="Y376" s="941"/>
      <c r="Z376" s="941"/>
      <c r="AA376" s="941"/>
    </row>
    <row r="377">
      <c r="A377" s="941"/>
      <c r="B377" s="941"/>
      <c r="C377" s="941"/>
      <c r="D377" s="941"/>
      <c r="E377" s="944"/>
      <c r="F377" s="941"/>
      <c r="G377" s="941"/>
      <c r="H377" s="941"/>
      <c r="I377" s="941"/>
      <c r="J377" s="941"/>
      <c r="K377" s="941"/>
      <c r="L377" s="941"/>
      <c r="M377" s="941"/>
      <c r="N377" s="941"/>
      <c r="O377" s="941"/>
      <c r="P377" s="941"/>
      <c r="Q377" s="941"/>
      <c r="R377" s="941"/>
      <c r="S377" s="941"/>
      <c r="T377" s="941"/>
      <c r="U377" s="941"/>
      <c r="V377" s="941"/>
      <c r="W377" s="941"/>
      <c r="X377" s="941"/>
      <c r="Y377" s="941"/>
      <c r="Z377" s="941"/>
      <c r="AA377" s="941"/>
    </row>
    <row r="378">
      <c r="A378" s="941"/>
      <c r="B378" s="941"/>
      <c r="C378" s="941"/>
      <c r="D378" s="941"/>
      <c r="E378" s="944"/>
      <c r="F378" s="941"/>
      <c r="G378" s="941"/>
      <c r="H378" s="941"/>
      <c r="I378" s="941"/>
      <c r="J378" s="941"/>
      <c r="K378" s="941"/>
      <c r="L378" s="941"/>
      <c r="M378" s="941"/>
      <c r="N378" s="941"/>
      <c r="O378" s="941"/>
      <c r="P378" s="941"/>
      <c r="Q378" s="941"/>
      <c r="R378" s="941"/>
      <c r="S378" s="941"/>
      <c r="T378" s="941"/>
      <c r="U378" s="941"/>
      <c r="V378" s="941"/>
      <c r="W378" s="941"/>
      <c r="X378" s="941"/>
      <c r="Y378" s="941"/>
      <c r="Z378" s="941"/>
      <c r="AA378" s="941"/>
    </row>
    <row r="379">
      <c r="A379" s="941"/>
      <c r="B379" s="941"/>
      <c r="C379" s="941"/>
      <c r="D379" s="941"/>
      <c r="E379" s="944"/>
      <c r="F379" s="941"/>
      <c r="G379" s="941"/>
      <c r="H379" s="941"/>
      <c r="I379" s="941"/>
      <c r="J379" s="941"/>
      <c r="K379" s="941"/>
      <c r="L379" s="941"/>
      <c r="M379" s="941"/>
      <c r="N379" s="941"/>
      <c r="O379" s="941"/>
      <c r="P379" s="941"/>
      <c r="Q379" s="941"/>
      <c r="R379" s="941"/>
      <c r="S379" s="941"/>
      <c r="T379" s="941"/>
      <c r="U379" s="941"/>
      <c r="V379" s="941"/>
      <c r="W379" s="941"/>
      <c r="X379" s="941"/>
      <c r="Y379" s="941"/>
      <c r="Z379" s="941"/>
      <c r="AA379" s="941"/>
    </row>
    <row r="380">
      <c r="A380" s="941"/>
      <c r="B380" s="941"/>
      <c r="C380" s="941"/>
      <c r="D380" s="941"/>
      <c r="E380" s="944"/>
      <c r="F380" s="941"/>
      <c r="G380" s="941"/>
      <c r="H380" s="941"/>
      <c r="I380" s="941"/>
      <c r="J380" s="941"/>
      <c r="K380" s="941"/>
      <c r="L380" s="941"/>
      <c r="M380" s="941"/>
      <c r="N380" s="941"/>
      <c r="O380" s="941"/>
      <c r="P380" s="941"/>
      <c r="Q380" s="941"/>
      <c r="R380" s="941"/>
      <c r="S380" s="941"/>
      <c r="T380" s="941"/>
      <c r="U380" s="941"/>
      <c r="V380" s="941"/>
      <c r="W380" s="941"/>
      <c r="X380" s="941"/>
      <c r="Y380" s="941"/>
      <c r="Z380" s="941"/>
      <c r="AA380" s="941"/>
    </row>
    <row r="381">
      <c r="A381" s="941"/>
      <c r="B381" s="941"/>
      <c r="C381" s="941"/>
      <c r="D381" s="941"/>
      <c r="E381" s="944"/>
      <c r="F381" s="941"/>
      <c r="G381" s="941"/>
      <c r="H381" s="941"/>
      <c r="I381" s="941"/>
      <c r="J381" s="941"/>
      <c r="K381" s="941"/>
      <c r="L381" s="941"/>
      <c r="M381" s="941"/>
      <c r="N381" s="941"/>
      <c r="O381" s="941"/>
      <c r="P381" s="941"/>
      <c r="Q381" s="941"/>
      <c r="R381" s="941"/>
      <c r="S381" s="941"/>
      <c r="T381" s="941"/>
      <c r="U381" s="941"/>
      <c r="V381" s="941"/>
      <c r="W381" s="941"/>
      <c r="X381" s="941"/>
      <c r="Y381" s="941"/>
      <c r="Z381" s="941"/>
      <c r="AA381" s="941"/>
    </row>
    <row r="382">
      <c r="A382" s="941"/>
      <c r="B382" s="941"/>
      <c r="C382" s="941"/>
      <c r="D382" s="941"/>
      <c r="E382" s="944"/>
      <c r="F382" s="941"/>
      <c r="G382" s="941"/>
      <c r="H382" s="941"/>
      <c r="I382" s="941"/>
      <c r="J382" s="941"/>
      <c r="K382" s="941"/>
      <c r="L382" s="941"/>
      <c r="M382" s="941"/>
      <c r="N382" s="941"/>
      <c r="O382" s="941"/>
      <c r="P382" s="941"/>
      <c r="Q382" s="941"/>
      <c r="R382" s="941"/>
      <c r="S382" s="941"/>
      <c r="T382" s="941"/>
      <c r="U382" s="941"/>
      <c r="V382" s="941"/>
      <c r="W382" s="941"/>
      <c r="X382" s="941"/>
      <c r="Y382" s="941"/>
      <c r="Z382" s="941"/>
      <c r="AA382" s="941"/>
    </row>
    <row r="383">
      <c r="A383" s="941"/>
      <c r="B383" s="941"/>
      <c r="C383" s="941"/>
      <c r="D383" s="941"/>
      <c r="E383" s="944"/>
      <c r="F383" s="941"/>
      <c r="G383" s="941"/>
      <c r="H383" s="941"/>
      <c r="I383" s="941"/>
      <c r="J383" s="941"/>
      <c r="K383" s="941"/>
      <c r="L383" s="941"/>
      <c r="M383" s="941"/>
      <c r="N383" s="941"/>
      <c r="O383" s="941"/>
      <c r="P383" s="941"/>
      <c r="Q383" s="941"/>
      <c r="R383" s="941"/>
      <c r="S383" s="941"/>
      <c r="T383" s="941"/>
      <c r="U383" s="941"/>
      <c r="V383" s="941"/>
      <c r="W383" s="941"/>
      <c r="X383" s="941"/>
      <c r="Y383" s="941"/>
      <c r="Z383" s="941"/>
      <c r="AA383" s="941"/>
    </row>
    <row r="384">
      <c r="A384" s="941"/>
      <c r="B384" s="941"/>
      <c r="C384" s="941"/>
      <c r="D384" s="941"/>
      <c r="E384" s="944"/>
      <c r="F384" s="941"/>
      <c r="G384" s="941"/>
      <c r="H384" s="941"/>
      <c r="I384" s="941"/>
      <c r="J384" s="941"/>
      <c r="K384" s="941"/>
      <c r="L384" s="941"/>
      <c r="M384" s="941"/>
      <c r="N384" s="941"/>
      <c r="O384" s="941"/>
      <c r="P384" s="941"/>
      <c r="Q384" s="941"/>
      <c r="R384" s="941"/>
      <c r="S384" s="941"/>
      <c r="T384" s="941"/>
      <c r="U384" s="941"/>
      <c r="V384" s="941"/>
      <c r="W384" s="941"/>
      <c r="X384" s="941"/>
      <c r="Y384" s="941"/>
      <c r="Z384" s="941"/>
      <c r="AA384" s="941"/>
    </row>
    <row r="385">
      <c r="A385" s="941"/>
      <c r="B385" s="941"/>
      <c r="C385" s="941"/>
      <c r="D385" s="941"/>
      <c r="E385" s="944"/>
      <c r="F385" s="941"/>
      <c r="G385" s="941"/>
      <c r="H385" s="941"/>
      <c r="I385" s="941"/>
      <c r="J385" s="941"/>
      <c r="K385" s="941"/>
      <c r="L385" s="941"/>
      <c r="M385" s="941"/>
      <c r="N385" s="941"/>
      <c r="O385" s="941"/>
      <c r="P385" s="941"/>
      <c r="Q385" s="941"/>
      <c r="R385" s="941"/>
      <c r="S385" s="941"/>
      <c r="T385" s="941"/>
      <c r="U385" s="941"/>
      <c r="V385" s="941"/>
      <c r="W385" s="941"/>
      <c r="X385" s="941"/>
      <c r="Y385" s="941"/>
      <c r="Z385" s="941"/>
      <c r="AA385" s="941"/>
    </row>
    <row r="386">
      <c r="A386" s="941"/>
      <c r="B386" s="941"/>
      <c r="C386" s="941"/>
      <c r="D386" s="941"/>
      <c r="E386" s="944"/>
      <c r="F386" s="941"/>
      <c r="G386" s="941"/>
      <c r="H386" s="941"/>
      <c r="I386" s="941"/>
      <c r="J386" s="941"/>
      <c r="K386" s="941"/>
      <c r="L386" s="941"/>
      <c r="M386" s="941"/>
      <c r="N386" s="941"/>
      <c r="O386" s="941"/>
      <c r="P386" s="941"/>
      <c r="Q386" s="941"/>
      <c r="R386" s="941"/>
      <c r="S386" s="941"/>
      <c r="T386" s="941"/>
      <c r="U386" s="941"/>
      <c r="V386" s="941"/>
      <c r="W386" s="941"/>
      <c r="X386" s="941"/>
      <c r="Y386" s="941"/>
      <c r="Z386" s="941"/>
      <c r="AA386" s="941"/>
    </row>
    <row r="387">
      <c r="A387" s="941"/>
      <c r="B387" s="941"/>
      <c r="C387" s="941"/>
      <c r="D387" s="941"/>
      <c r="E387" s="944"/>
      <c r="F387" s="941"/>
      <c r="G387" s="941"/>
      <c r="H387" s="941"/>
      <c r="I387" s="941"/>
      <c r="J387" s="941"/>
      <c r="K387" s="941"/>
      <c r="L387" s="941"/>
      <c r="M387" s="941"/>
      <c r="N387" s="941"/>
      <c r="O387" s="941"/>
      <c r="P387" s="941"/>
      <c r="Q387" s="941"/>
      <c r="R387" s="941"/>
      <c r="S387" s="941"/>
      <c r="T387" s="941"/>
      <c r="U387" s="941"/>
      <c r="V387" s="941"/>
      <c r="W387" s="941"/>
      <c r="X387" s="941"/>
      <c r="Y387" s="941"/>
      <c r="Z387" s="941"/>
      <c r="AA387" s="941"/>
    </row>
    <row r="388">
      <c r="A388" s="941"/>
      <c r="B388" s="941"/>
      <c r="C388" s="941"/>
      <c r="D388" s="941"/>
      <c r="E388" s="944"/>
      <c r="F388" s="941"/>
      <c r="G388" s="941"/>
      <c r="H388" s="941"/>
      <c r="I388" s="941"/>
      <c r="J388" s="941"/>
      <c r="K388" s="941"/>
      <c r="L388" s="941"/>
      <c r="M388" s="941"/>
      <c r="N388" s="941"/>
      <c r="O388" s="941"/>
      <c r="P388" s="941"/>
      <c r="Q388" s="941"/>
      <c r="R388" s="941"/>
      <c r="S388" s="941"/>
      <c r="T388" s="941"/>
      <c r="U388" s="941"/>
      <c r="V388" s="941"/>
      <c r="W388" s="941"/>
      <c r="X388" s="941"/>
      <c r="Y388" s="941"/>
      <c r="Z388" s="941"/>
      <c r="AA388" s="941"/>
    </row>
    <row r="389">
      <c r="A389" s="941"/>
      <c r="B389" s="941"/>
      <c r="C389" s="941"/>
      <c r="D389" s="941"/>
      <c r="E389" s="944"/>
      <c r="F389" s="941"/>
      <c r="G389" s="941"/>
      <c r="H389" s="941"/>
      <c r="I389" s="941"/>
      <c r="J389" s="941"/>
      <c r="K389" s="941"/>
      <c r="L389" s="941"/>
      <c r="M389" s="941"/>
      <c r="N389" s="941"/>
      <c r="O389" s="941"/>
      <c r="P389" s="941"/>
      <c r="Q389" s="941"/>
      <c r="R389" s="941"/>
      <c r="S389" s="941"/>
      <c r="T389" s="941"/>
      <c r="U389" s="941"/>
      <c r="V389" s="941"/>
      <c r="W389" s="941"/>
      <c r="X389" s="941"/>
      <c r="Y389" s="941"/>
      <c r="Z389" s="941"/>
      <c r="AA389" s="941"/>
    </row>
    <row r="390">
      <c r="A390" s="941"/>
      <c r="B390" s="941"/>
      <c r="C390" s="941"/>
      <c r="D390" s="941"/>
      <c r="E390" s="944"/>
      <c r="F390" s="941"/>
      <c r="G390" s="941"/>
      <c r="H390" s="941"/>
      <c r="I390" s="941"/>
      <c r="J390" s="941"/>
      <c r="K390" s="941"/>
      <c r="L390" s="941"/>
      <c r="M390" s="941"/>
      <c r="N390" s="941"/>
      <c r="O390" s="941"/>
      <c r="P390" s="941"/>
      <c r="Q390" s="941"/>
      <c r="R390" s="941"/>
      <c r="S390" s="941"/>
      <c r="T390" s="941"/>
      <c r="U390" s="941"/>
      <c r="V390" s="941"/>
      <c r="W390" s="941"/>
      <c r="X390" s="941"/>
      <c r="Y390" s="941"/>
      <c r="Z390" s="941"/>
      <c r="AA390" s="941"/>
    </row>
    <row r="391">
      <c r="A391" s="941"/>
      <c r="B391" s="941"/>
      <c r="C391" s="941"/>
      <c r="D391" s="941"/>
      <c r="E391" s="944"/>
      <c r="F391" s="941"/>
      <c r="G391" s="941"/>
      <c r="H391" s="941"/>
      <c r="I391" s="941"/>
      <c r="J391" s="941"/>
      <c r="K391" s="941"/>
      <c r="L391" s="941"/>
      <c r="M391" s="941"/>
      <c r="N391" s="941"/>
      <c r="O391" s="941"/>
      <c r="P391" s="941"/>
      <c r="Q391" s="941"/>
      <c r="R391" s="941"/>
      <c r="S391" s="941"/>
      <c r="T391" s="941"/>
      <c r="U391" s="941"/>
      <c r="V391" s="941"/>
      <c r="W391" s="941"/>
      <c r="X391" s="941"/>
      <c r="Y391" s="941"/>
      <c r="Z391" s="941"/>
      <c r="AA391" s="941"/>
    </row>
    <row r="392">
      <c r="A392" s="941"/>
      <c r="B392" s="941"/>
      <c r="C392" s="941"/>
      <c r="D392" s="941"/>
      <c r="E392" s="944"/>
      <c r="F392" s="941"/>
      <c r="G392" s="941"/>
      <c r="H392" s="941"/>
      <c r="I392" s="941"/>
      <c r="J392" s="941"/>
      <c r="K392" s="941"/>
      <c r="L392" s="941"/>
      <c r="M392" s="941"/>
      <c r="N392" s="941"/>
      <c r="O392" s="941"/>
      <c r="P392" s="941"/>
      <c r="Q392" s="941"/>
      <c r="R392" s="941"/>
      <c r="S392" s="941"/>
      <c r="T392" s="941"/>
      <c r="U392" s="941"/>
      <c r="V392" s="941"/>
      <c r="W392" s="941"/>
      <c r="X392" s="941"/>
      <c r="Y392" s="941"/>
      <c r="Z392" s="941"/>
      <c r="AA392" s="941"/>
    </row>
    <row r="393">
      <c r="A393" s="941"/>
      <c r="B393" s="941"/>
      <c r="C393" s="941"/>
      <c r="D393" s="941"/>
      <c r="E393" s="944"/>
      <c r="F393" s="941"/>
      <c r="G393" s="941"/>
      <c r="H393" s="941"/>
      <c r="I393" s="941"/>
      <c r="J393" s="941"/>
      <c r="K393" s="941"/>
      <c r="L393" s="941"/>
      <c r="M393" s="941"/>
      <c r="N393" s="941"/>
      <c r="O393" s="941"/>
      <c r="P393" s="941"/>
      <c r="Q393" s="941"/>
      <c r="R393" s="941"/>
      <c r="S393" s="941"/>
      <c r="T393" s="941"/>
      <c r="U393" s="941"/>
      <c r="V393" s="941"/>
      <c r="W393" s="941"/>
      <c r="X393" s="941"/>
      <c r="Y393" s="941"/>
      <c r="Z393" s="941"/>
      <c r="AA393" s="941"/>
    </row>
    <row r="394">
      <c r="A394" s="941"/>
      <c r="B394" s="941"/>
      <c r="C394" s="941"/>
      <c r="D394" s="941"/>
      <c r="E394" s="944"/>
      <c r="F394" s="941"/>
      <c r="G394" s="941"/>
      <c r="H394" s="941"/>
      <c r="I394" s="941"/>
      <c r="J394" s="941"/>
      <c r="K394" s="941"/>
      <c r="L394" s="941"/>
      <c r="M394" s="941"/>
      <c r="N394" s="941"/>
      <c r="O394" s="941"/>
      <c r="P394" s="941"/>
      <c r="Q394" s="941"/>
      <c r="R394" s="941"/>
      <c r="S394" s="941"/>
      <c r="T394" s="941"/>
      <c r="U394" s="941"/>
      <c r="V394" s="941"/>
      <c r="W394" s="941"/>
      <c r="X394" s="941"/>
      <c r="Y394" s="941"/>
      <c r="Z394" s="941"/>
      <c r="AA394" s="941"/>
    </row>
    <row r="395">
      <c r="A395" s="941"/>
      <c r="B395" s="941"/>
      <c r="C395" s="941"/>
      <c r="D395" s="941"/>
      <c r="E395" s="944"/>
      <c r="F395" s="941"/>
      <c r="G395" s="941"/>
      <c r="H395" s="941"/>
      <c r="I395" s="941"/>
      <c r="J395" s="941"/>
      <c r="K395" s="941"/>
      <c r="L395" s="941"/>
      <c r="M395" s="941"/>
      <c r="N395" s="941"/>
      <c r="O395" s="941"/>
      <c r="P395" s="941"/>
      <c r="Q395" s="941"/>
      <c r="R395" s="941"/>
      <c r="S395" s="941"/>
      <c r="T395" s="941"/>
      <c r="U395" s="941"/>
      <c r="V395" s="941"/>
      <c r="W395" s="941"/>
      <c r="X395" s="941"/>
      <c r="Y395" s="941"/>
      <c r="Z395" s="941"/>
      <c r="AA395" s="941"/>
    </row>
    <row r="396">
      <c r="A396" s="941"/>
      <c r="B396" s="941"/>
      <c r="C396" s="941"/>
      <c r="D396" s="941"/>
      <c r="E396" s="944"/>
      <c r="F396" s="941"/>
      <c r="G396" s="941"/>
      <c r="H396" s="941"/>
      <c r="I396" s="941"/>
      <c r="J396" s="941"/>
      <c r="K396" s="941"/>
      <c r="L396" s="941"/>
      <c r="M396" s="941"/>
      <c r="N396" s="941"/>
      <c r="O396" s="941"/>
      <c r="P396" s="941"/>
      <c r="Q396" s="941"/>
      <c r="R396" s="941"/>
      <c r="S396" s="941"/>
      <c r="T396" s="941"/>
      <c r="U396" s="941"/>
      <c r="V396" s="941"/>
      <c r="W396" s="941"/>
      <c r="X396" s="941"/>
      <c r="Y396" s="941"/>
      <c r="Z396" s="941"/>
      <c r="AA396" s="941"/>
    </row>
    <row r="397">
      <c r="A397" s="941"/>
      <c r="B397" s="941"/>
      <c r="C397" s="941"/>
      <c r="D397" s="941"/>
      <c r="E397" s="944"/>
      <c r="F397" s="941"/>
      <c r="G397" s="941"/>
      <c r="H397" s="941"/>
      <c r="I397" s="941"/>
      <c r="J397" s="941"/>
      <c r="K397" s="941"/>
      <c r="L397" s="941"/>
      <c r="M397" s="941"/>
      <c r="N397" s="941"/>
      <c r="O397" s="941"/>
      <c r="P397" s="941"/>
      <c r="Q397" s="941"/>
      <c r="R397" s="941"/>
      <c r="S397" s="941"/>
      <c r="T397" s="941"/>
      <c r="U397" s="941"/>
      <c r="V397" s="941"/>
      <c r="W397" s="941"/>
      <c r="X397" s="941"/>
      <c r="Y397" s="941"/>
      <c r="Z397" s="941"/>
      <c r="AA397" s="941"/>
    </row>
    <row r="398">
      <c r="A398" s="941"/>
      <c r="B398" s="941"/>
      <c r="C398" s="941"/>
      <c r="D398" s="941"/>
      <c r="E398" s="944"/>
      <c r="F398" s="941"/>
      <c r="G398" s="941"/>
      <c r="H398" s="941"/>
      <c r="I398" s="941"/>
      <c r="J398" s="941"/>
      <c r="K398" s="941"/>
      <c r="L398" s="941"/>
      <c r="M398" s="941"/>
      <c r="N398" s="941"/>
      <c r="O398" s="941"/>
      <c r="P398" s="941"/>
      <c r="Q398" s="941"/>
      <c r="R398" s="941"/>
      <c r="S398" s="941"/>
      <c r="T398" s="941"/>
      <c r="U398" s="941"/>
      <c r="V398" s="941"/>
      <c r="W398" s="941"/>
      <c r="X398" s="941"/>
      <c r="Y398" s="941"/>
      <c r="Z398" s="941"/>
      <c r="AA398" s="941"/>
    </row>
    <row r="399">
      <c r="A399" s="941"/>
      <c r="B399" s="941"/>
      <c r="C399" s="941"/>
      <c r="D399" s="941"/>
      <c r="E399" s="944"/>
      <c r="F399" s="941"/>
      <c r="G399" s="941"/>
      <c r="H399" s="941"/>
      <c r="I399" s="941"/>
      <c r="J399" s="941"/>
      <c r="K399" s="941"/>
      <c r="L399" s="941"/>
      <c r="M399" s="941"/>
      <c r="N399" s="941"/>
      <c r="O399" s="941"/>
      <c r="P399" s="941"/>
      <c r="Q399" s="941"/>
      <c r="R399" s="941"/>
      <c r="S399" s="941"/>
      <c r="T399" s="941"/>
      <c r="U399" s="941"/>
      <c r="V399" s="941"/>
      <c r="W399" s="941"/>
      <c r="X399" s="941"/>
      <c r="Y399" s="941"/>
      <c r="Z399" s="941"/>
      <c r="AA399" s="941"/>
    </row>
    <row r="400">
      <c r="A400" s="941"/>
      <c r="B400" s="941"/>
      <c r="C400" s="941"/>
      <c r="D400" s="941"/>
      <c r="E400" s="944"/>
      <c r="F400" s="941"/>
      <c r="G400" s="941"/>
      <c r="H400" s="941"/>
      <c r="I400" s="941"/>
      <c r="J400" s="941"/>
      <c r="K400" s="941"/>
      <c r="L400" s="941"/>
      <c r="M400" s="941"/>
      <c r="N400" s="941"/>
      <c r="O400" s="941"/>
      <c r="P400" s="941"/>
      <c r="Q400" s="941"/>
      <c r="R400" s="941"/>
      <c r="S400" s="941"/>
      <c r="T400" s="941"/>
      <c r="U400" s="941"/>
      <c r="V400" s="941"/>
      <c r="W400" s="941"/>
      <c r="X400" s="941"/>
      <c r="Y400" s="941"/>
      <c r="Z400" s="941"/>
      <c r="AA400" s="941"/>
    </row>
    <row r="401">
      <c r="A401" s="941"/>
      <c r="B401" s="941"/>
      <c r="C401" s="941"/>
      <c r="D401" s="941"/>
      <c r="E401" s="944"/>
      <c r="F401" s="941"/>
      <c r="G401" s="941"/>
      <c r="H401" s="941"/>
      <c r="I401" s="941"/>
      <c r="J401" s="941"/>
      <c r="K401" s="941"/>
      <c r="L401" s="941"/>
      <c r="M401" s="941"/>
      <c r="N401" s="941"/>
      <c r="O401" s="941"/>
      <c r="P401" s="941"/>
      <c r="Q401" s="941"/>
      <c r="R401" s="941"/>
      <c r="S401" s="941"/>
      <c r="T401" s="941"/>
      <c r="U401" s="941"/>
      <c r="V401" s="941"/>
      <c r="W401" s="941"/>
      <c r="X401" s="941"/>
      <c r="Y401" s="941"/>
      <c r="Z401" s="941"/>
      <c r="AA401" s="941"/>
    </row>
    <row r="402">
      <c r="A402" s="941"/>
      <c r="B402" s="941"/>
      <c r="C402" s="941"/>
      <c r="D402" s="941"/>
      <c r="E402" s="944"/>
      <c r="F402" s="941"/>
      <c r="G402" s="941"/>
      <c r="H402" s="941"/>
      <c r="I402" s="941"/>
      <c r="J402" s="941"/>
      <c r="K402" s="941"/>
      <c r="L402" s="941"/>
      <c r="M402" s="941"/>
      <c r="N402" s="941"/>
      <c r="O402" s="941"/>
      <c r="P402" s="941"/>
      <c r="Q402" s="941"/>
      <c r="R402" s="941"/>
      <c r="S402" s="941"/>
      <c r="T402" s="941"/>
      <c r="U402" s="941"/>
      <c r="V402" s="941"/>
      <c r="W402" s="941"/>
      <c r="X402" s="941"/>
      <c r="Y402" s="941"/>
      <c r="Z402" s="941"/>
      <c r="AA402" s="941"/>
    </row>
    <row r="403">
      <c r="A403" s="941"/>
      <c r="B403" s="941"/>
      <c r="C403" s="941"/>
      <c r="D403" s="941"/>
      <c r="E403" s="944"/>
      <c r="F403" s="941"/>
      <c r="G403" s="941"/>
      <c r="H403" s="941"/>
      <c r="I403" s="941"/>
      <c r="J403" s="941"/>
      <c r="K403" s="941"/>
      <c r="L403" s="941"/>
      <c r="M403" s="941"/>
      <c r="N403" s="941"/>
      <c r="O403" s="941"/>
      <c r="P403" s="941"/>
      <c r="Q403" s="941"/>
      <c r="R403" s="941"/>
      <c r="S403" s="941"/>
      <c r="T403" s="941"/>
      <c r="U403" s="941"/>
      <c r="V403" s="941"/>
      <c r="W403" s="941"/>
      <c r="X403" s="941"/>
      <c r="Y403" s="941"/>
      <c r="Z403" s="941"/>
      <c r="AA403" s="941"/>
    </row>
    <row r="404">
      <c r="A404" s="941"/>
      <c r="B404" s="941"/>
      <c r="C404" s="941"/>
      <c r="D404" s="941"/>
      <c r="E404" s="944"/>
      <c r="F404" s="941"/>
      <c r="G404" s="941"/>
      <c r="H404" s="941"/>
      <c r="I404" s="941"/>
      <c r="J404" s="941"/>
      <c r="K404" s="941"/>
      <c r="L404" s="941"/>
      <c r="M404" s="941"/>
      <c r="N404" s="941"/>
      <c r="O404" s="941"/>
      <c r="P404" s="941"/>
      <c r="Q404" s="941"/>
      <c r="R404" s="941"/>
      <c r="S404" s="941"/>
      <c r="T404" s="941"/>
      <c r="U404" s="941"/>
      <c r="V404" s="941"/>
      <c r="W404" s="941"/>
      <c r="X404" s="941"/>
      <c r="Y404" s="941"/>
      <c r="Z404" s="941"/>
      <c r="AA404" s="941"/>
    </row>
    <row r="405">
      <c r="A405" s="941"/>
      <c r="B405" s="941"/>
      <c r="C405" s="941"/>
      <c r="D405" s="941"/>
      <c r="E405" s="944"/>
      <c r="F405" s="941"/>
      <c r="G405" s="941"/>
      <c r="H405" s="941"/>
      <c r="I405" s="941"/>
      <c r="J405" s="941"/>
      <c r="K405" s="941"/>
      <c r="L405" s="941"/>
      <c r="M405" s="941"/>
      <c r="N405" s="941"/>
      <c r="O405" s="941"/>
      <c r="P405" s="941"/>
      <c r="Q405" s="941"/>
      <c r="R405" s="941"/>
      <c r="S405" s="941"/>
      <c r="T405" s="941"/>
      <c r="U405" s="941"/>
      <c r="V405" s="941"/>
      <c r="W405" s="941"/>
      <c r="X405" s="941"/>
      <c r="Y405" s="941"/>
      <c r="Z405" s="941"/>
      <c r="AA405" s="941"/>
    </row>
    <row r="406">
      <c r="A406" s="941"/>
      <c r="B406" s="941"/>
      <c r="C406" s="941"/>
      <c r="D406" s="941"/>
      <c r="E406" s="944"/>
      <c r="F406" s="941"/>
      <c r="G406" s="941"/>
      <c r="H406" s="941"/>
      <c r="I406" s="941"/>
      <c r="J406" s="941"/>
      <c r="K406" s="941"/>
      <c r="L406" s="941"/>
      <c r="M406" s="941"/>
      <c r="N406" s="941"/>
      <c r="O406" s="941"/>
      <c r="P406" s="941"/>
      <c r="Q406" s="941"/>
      <c r="R406" s="941"/>
      <c r="S406" s="941"/>
      <c r="T406" s="941"/>
      <c r="U406" s="941"/>
      <c r="V406" s="941"/>
      <c r="W406" s="941"/>
      <c r="X406" s="941"/>
      <c r="Y406" s="941"/>
      <c r="Z406" s="941"/>
      <c r="AA406" s="941"/>
    </row>
    <row r="407">
      <c r="A407" s="941"/>
      <c r="B407" s="941"/>
      <c r="C407" s="941"/>
      <c r="D407" s="941"/>
      <c r="E407" s="944"/>
      <c r="F407" s="941"/>
      <c r="G407" s="941"/>
      <c r="H407" s="941"/>
      <c r="I407" s="941"/>
      <c r="J407" s="941"/>
      <c r="K407" s="941"/>
      <c r="L407" s="941"/>
      <c r="M407" s="941"/>
      <c r="N407" s="941"/>
      <c r="O407" s="941"/>
      <c r="P407" s="941"/>
      <c r="Q407" s="941"/>
      <c r="R407" s="941"/>
      <c r="S407" s="941"/>
      <c r="T407" s="941"/>
      <c r="U407" s="941"/>
      <c r="V407" s="941"/>
      <c r="W407" s="941"/>
      <c r="X407" s="941"/>
      <c r="Y407" s="941"/>
      <c r="Z407" s="941"/>
      <c r="AA407" s="941"/>
    </row>
    <row r="408">
      <c r="A408" s="941"/>
      <c r="B408" s="941"/>
      <c r="C408" s="941"/>
      <c r="D408" s="941"/>
      <c r="E408" s="944"/>
      <c r="F408" s="941"/>
      <c r="G408" s="941"/>
      <c r="H408" s="941"/>
      <c r="I408" s="941"/>
      <c r="J408" s="941"/>
      <c r="K408" s="941"/>
      <c r="L408" s="941"/>
      <c r="M408" s="941"/>
      <c r="N408" s="941"/>
      <c r="O408" s="941"/>
      <c r="P408" s="941"/>
      <c r="Q408" s="941"/>
      <c r="R408" s="941"/>
      <c r="S408" s="941"/>
      <c r="T408" s="941"/>
      <c r="U408" s="941"/>
      <c r="V408" s="941"/>
      <c r="W408" s="941"/>
      <c r="X408" s="941"/>
      <c r="Y408" s="941"/>
      <c r="Z408" s="941"/>
      <c r="AA408" s="941"/>
    </row>
    <row r="409">
      <c r="A409" s="941"/>
      <c r="B409" s="941"/>
      <c r="C409" s="941"/>
      <c r="D409" s="941"/>
      <c r="E409" s="944"/>
      <c r="F409" s="941"/>
      <c r="G409" s="941"/>
      <c r="H409" s="941"/>
      <c r="I409" s="941"/>
      <c r="J409" s="941"/>
      <c r="K409" s="941"/>
      <c r="L409" s="941"/>
      <c r="M409" s="941"/>
      <c r="N409" s="941"/>
      <c r="O409" s="941"/>
      <c r="P409" s="941"/>
      <c r="Q409" s="941"/>
      <c r="R409" s="941"/>
      <c r="S409" s="941"/>
      <c r="T409" s="941"/>
      <c r="U409" s="941"/>
      <c r="V409" s="941"/>
      <c r="W409" s="941"/>
      <c r="X409" s="941"/>
      <c r="Y409" s="941"/>
      <c r="Z409" s="941"/>
      <c r="AA409" s="941"/>
    </row>
    <row r="410">
      <c r="A410" s="941"/>
      <c r="B410" s="941"/>
      <c r="C410" s="941"/>
      <c r="D410" s="941"/>
      <c r="E410" s="944"/>
      <c r="F410" s="941"/>
      <c r="G410" s="941"/>
      <c r="H410" s="941"/>
      <c r="I410" s="941"/>
      <c r="J410" s="941"/>
      <c r="K410" s="941"/>
      <c r="L410" s="941"/>
      <c r="M410" s="941"/>
      <c r="N410" s="941"/>
      <c r="O410" s="941"/>
      <c r="P410" s="941"/>
      <c r="Q410" s="941"/>
      <c r="R410" s="941"/>
      <c r="S410" s="941"/>
      <c r="T410" s="941"/>
      <c r="U410" s="941"/>
      <c r="V410" s="941"/>
      <c r="W410" s="941"/>
      <c r="X410" s="941"/>
      <c r="Y410" s="941"/>
      <c r="Z410" s="941"/>
      <c r="AA410" s="941"/>
    </row>
    <row r="411">
      <c r="A411" s="941"/>
      <c r="B411" s="941"/>
      <c r="C411" s="941"/>
      <c r="D411" s="941"/>
      <c r="E411" s="944"/>
      <c r="F411" s="941"/>
      <c r="G411" s="941"/>
      <c r="H411" s="941"/>
      <c r="I411" s="941"/>
      <c r="J411" s="941"/>
      <c r="K411" s="941"/>
      <c r="L411" s="941"/>
      <c r="M411" s="941"/>
      <c r="N411" s="941"/>
      <c r="O411" s="941"/>
      <c r="P411" s="941"/>
      <c r="Q411" s="941"/>
      <c r="R411" s="941"/>
      <c r="S411" s="941"/>
      <c r="T411" s="941"/>
      <c r="U411" s="941"/>
      <c r="V411" s="941"/>
      <c r="W411" s="941"/>
      <c r="X411" s="941"/>
      <c r="Y411" s="941"/>
      <c r="Z411" s="941"/>
      <c r="AA411" s="941"/>
    </row>
    <row r="412">
      <c r="A412" s="941"/>
      <c r="B412" s="941"/>
      <c r="C412" s="941"/>
      <c r="D412" s="941"/>
      <c r="E412" s="944"/>
      <c r="F412" s="941"/>
      <c r="G412" s="941"/>
      <c r="H412" s="941"/>
      <c r="I412" s="941"/>
      <c r="J412" s="941"/>
      <c r="K412" s="941"/>
      <c r="L412" s="941"/>
      <c r="M412" s="941"/>
      <c r="N412" s="941"/>
      <c r="O412" s="941"/>
      <c r="P412" s="941"/>
      <c r="Q412" s="941"/>
      <c r="R412" s="941"/>
      <c r="S412" s="941"/>
      <c r="T412" s="941"/>
      <c r="U412" s="941"/>
      <c r="V412" s="941"/>
      <c r="W412" s="941"/>
      <c r="X412" s="941"/>
      <c r="Y412" s="941"/>
      <c r="Z412" s="941"/>
      <c r="AA412" s="941"/>
    </row>
    <row r="413">
      <c r="A413" s="941"/>
      <c r="B413" s="941"/>
      <c r="C413" s="941"/>
      <c r="D413" s="941"/>
      <c r="E413" s="944"/>
      <c r="F413" s="941"/>
      <c r="G413" s="941"/>
      <c r="H413" s="941"/>
      <c r="I413" s="941"/>
      <c r="J413" s="941"/>
      <c r="K413" s="941"/>
      <c r="L413" s="941"/>
      <c r="M413" s="941"/>
      <c r="N413" s="941"/>
      <c r="O413" s="941"/>
      <c r="P413" s="941"/>
      <c r="Q413" s="941"/>
      <c r="R413" s="941"/>
      <c r="S413" s="941"/>
      <c r="T413" s="941"/>
      <c r="U413" s="941"/>
      <c r="V413" s="941"/>
      <c r="W413" s="941"/>
      <c r="X413" s="941"/>
      <c r="Y413" s="941"/>
      <c r="Z413" s="941"/>
      <c r="AA413" s="941"/>
    </row>
    <row r="414">
      <c r="A414" s="941"/>
      <c r="B414" s="941"/>
      <c r="C414" s="941"/>
      <c r="D414" s="941"/>
      <c r="E414" s="944"/>
      <c r="F414" s="941"/>
      <c r="G414" s="941"/>
      <c r="H414" s="941"/>
      <c r="I414" s="941"/>
      <c r="J414" s="941"/>
      <c r="K414" s="941"/>
      <c r="L414" s="941"/>
      <c r="M414" s="941"/>
      <c r="N414" s="941"/>
      <c r="O414" s="941"/>
      <c r="P414" s="941"/>
      <c r="Q414" s="941"/>
      <c r="R414" s="941"/>
      <c r="S414" s="941"/>
      <c r="T414" s="941"/>
      <c r="U414" s="941"/>
      <c r="V414" s="941"/>
      <c r="W414" s="941"/>
      <c r="X414" s="941"/>
      <c r="Y414" s="941"/>
      <c r="Z414" s="941"/>
      <c r="AA414" s="941"/>
    </row>
    <row r="415">
      <c r="A415" s="941"/>
      <c r="B415" s="941"/>
      <c r="C415" s="941"/>
      <c r="D415" s="941"/>
      <c r="E415" s="944"/>
      <c r="F415" s="941"/>
      <c r="G415" s="941"/>
      <c r="H415" s="941"/>
      <c r="I415" s="941"/>
      <c r="J415" s="941"/>
      <c r="K415" s="941"/>
      <c r="L415" s="941"/>
      <c r="M415" s="941"/>
      <c r="N415" s="941"/>
      <c r="O415" s="941"/>
      <c r="P415" s="941"/>
      <c r="Q415" s="941"/>
      <c r="R415" s="941"/>
      <c r="S415" s="941"/>
      <c r="T415" s="941"/>
      <c r="U415" s="941"/>
      <c r="V415" s="941"/>
      <c r="W415" s="941"/>
      <c r="X415" s="941"/>
      <c r="Y415" s="941"/>
      <c r="Z415" s="941"/>
      <c r="AA415" s="941"/>
    </row>
    <row r="416">
      <c r="A416" s="941"/>
      <c r="B416" s="941"/>
      <c r="C416" s="941"/>
      <c r="D416" s="941"/>
      <c r="E416" s="944"/>
      <c r="F416" s="941"/>
      <c r="G416" s="941"/>
      <c r="H416" s="941"/>
      <c r="I416" s="941"/>
      <c r="J416" s="941"/>
      <c r="K416" s="941"/>
      <c r="L416" s="941"/>
      <c r="M416" s="941"/>
      <c r="N416" s="941"/>
      <c r="O416" s="941"/>
      <c r="P416" s="941"/>
      <c r="Q416" s="941"/>
      <c r="R416" s="941"/>
      <c r="S416" s="941"/>
      <c r="T416" s="941"/>
      <c r="U416" s="941"/>
      <c r="V416" s="941"/>
      <c r="W416" s="941"/>
      <c r="X416" s="941"/>
      <c r="Y416" s="941"/>
      <c r="Z416" s="941"/>
      <c r="AA416" s="941"/>
    </row>
    <row r="417">
      <c r="A417" s="941"/>
      <c r="B417" s="941"/>
      <c r="C417" s="941"/>
      <c r="D417" s="941"/>
      <c r="E417" s="944"/>
      <c r="F417" s="941"/>
      <c r="G417" s="941"/>
      <c r="H417" s="941"/>
      <c r="I417" s="941"/>
      <c r="J417" s="941"/>
      <c r="K417" s="941"/>
      <c r="L417" s="941"/>
      <c r="M417" s="941"/>
      <c r="N417" s="941"/>
      <c r="O417" s="941"/>
      <c r="P417" s="941"/>
      <c r="Q417" s="941"/>
      <c r="R417" s="941"/>
      <c r="S417" s="941"/>
      <c r="T417" s="941"/>
      <c r="U417" s="941"/>
      <c r="V417" s="941"/>
      <c r="W417" s="941"/>
      <c r="X417" s="941"/>
      <c r="Y417" s="941"/>
      <c r="Z417" s="941"/>
      <c r="AA417" s="941"/>
    </row>
    <row r="418">
      <c r="A418" s="941"/>
      <c r="B418" s="941"/>
      <c r="C418" s="941"/>
      <c r="D418" s="941"/>
      <c r="E418" s="944"/>
      <c r="F418" s="941"/>
      <c r="G418" s="941"/>
      <c r="H418" s="941"/>
      <c r="I418" s="941"/>
      <c r="J418" s="941"/>
      <c r="K418" s="941"/>
      <c r="L418" s="941"/>
      <c r="M418" s="941"/>
      <c r="N418" s="941"/>
      <c r="O418" s="941"/>
      <c r="P418" s="941"/>
      <c r="Q418" s="941"/>
      <c r="R418" s="941"/>
      <c r="S418" s="941"/>
      <c r="T418" s="941"/>
      <c r="U418" s="941"/>
      <c r="V418" s="941"/>
      <c r="W418" s="941"/>
      <c r="X418" s="941"/>
      <c r="Y418" s="941"/>
      <c r="Z418" s="941"/>
      <c r="AA418" s="941"/>
    </row>
    <row r="419">
      <c r="A419" s="941"/>
      <c r="B419" s="941"/>
      <c r="C419" s="941"/>
      <c r="D419" s="941"/>
      <c r="E419" s="944"/>
      <c r="F419" s="941"/>
      <c r="G419" s="941"/>
      <c r="H419" s="941"/>
      <c r="I419" s="941"/>
      <c r="J419" s="941"/>
      <c r="K419" s="941"/>
      <c r="L419" s="941"/>
      <c r="M419" s="941"/>
      <c r="N419" s="941"/>
      <c r="O419" s="941"/>
      <c r="P419" s="941"/>
      <c r="Q419" s="941"/>
      <c r="R419" s="941"/>
      <c r="S419" s="941"/>
      <c r="T419" s="941"/>
      <c r="U419" s="941"/>
      <c r="V419" s="941"/>
      <c r="W419" s="941"/>
      <c r="X419" s="941"/>
      <c r="Y419" s="941"/>
      <c r="Z419" s="941"/>
      <c r="AA419" s="941"/>
    </row>
    <row r="420">
      <c r="A420" s="941"/>
      <c r="B420" s="941"/>
      <c r="C420" s="941"/>
      <c r="D420" s="941"/>
      <c r="E420" s="944"/>
      <c r="F420" s="941"/>
      <c r="G420" s="941"/>
      <c r="H420" s="941"/>
      <c r="I420" s="941"/>
      <c r="J420" s="941"/>
      <c r="K420" s="941"/>
      <c r="L420" s="941"/>
      <c r="M420" s="941"/>
      <c r="N420" s="941"/>
      <c r="O420" s="941"/>
      <c r="P420" s="941"/>
      <c r="Q420" s="941"/>
      <c r="R420" s="941"/>
      <c r="S420" s="941"/>
      <c r="T420" s="941"/>
      <c r="U420" s="941"/>
      <c r="V420" s="941"/>
      <c r="W420" s="941"/>
      <c r="X420" s="941"/>
      <c r="Y420" s="941"/>
      <c r="Z420" s="941"/>
      <c r="AA420" s="941"/>
    </row>
    <row r="421">
      <c r="A421" s="941"/>
      <c r="B421" s="941"/>
      <c r="C421" s="941"/>
      <c r="D421" s="941"/>
      <c r="E421" s="944"/>
      <c r="F421" s="941"/>
      <c r="G421" s="941"/>
      <c r="H421" s="941"/>
      <c r="I421" s="941"/>
      <c r="J421" s="941"/>
      <c r="K421" s="941"/>
      <c r="L421" s="941"/>
      <c r="M421" s="941"/>
      <c r="N421" s="941"/>
      <c r="O421" s="941"/>
      <c r="P421" s="941"/>
      <c r="Q421" s="941"/>
      <c r="R421" s="941"/>
      <c r="S421" s="941"/>
      <c r="T421" s="941"/>
      <c r="U421" s="941"/>
      <c r="V421" s="941"/>
      <c r="W421" s="941"/>
      <c r="X421" s="941"/>
      <c r="Y421" s="941"/>
      <c r="Z421" s="941"/>
      <c r="AA421" s="941"/>
    </row>
    <row r="422">
      <c r="A422" s="941"/>
      <c r="B422" s="941"/>
      <c r="C422" s="941"/>
      <c r="D422" s="941"/>
      <c r="E422" s="944"/>
      <c r="F422" s="941"/>
      <c r="G422" s="941"/>
      <c r="H422" s="941"/>
      <c r="I422" s="941"/>
      <c r="J422" s="941"/>
      <c r="K422" s="941"/>
      <c r="L422" s="941"/>
      <c r="M422" s="941"/>
      <c r="N422" s="941"/>
      <c r="O422" s="941"/>
      <c r="P422" s="941"/>
      <c r="Q422" s="941"/>
      <c r="R422" s="941"/>
      <c r="S422" s="941"/>
      <c r="T422" s="941"/>
      <c r="U422" s="941"/>
      <c r="V422" s="941"/>
      <c r="W422" s="941"/>
      <c r="X422" s="941"/>
      <c r="Y422" s="941"/>
      <c r="Z422" s="941"/>
      <c r="AA422" s="941"/>
    </row>
    <row r="423">
      <c r="A423" s="941"/>
      <c r="B423" s="941"/>
      <c r="C423" s="941"/>
      <c r="D423" s="941"/>
      <c r="E423" s="944"/>
      <c r="F423" s="941"/>
      <c r="G423" s="941"/>
      <c r="H423" s="941"/>
      <c r="I423" s="941"/>
      <c r="J423" s="941"/>
      <c r="K423" s="941"/>
      <c r="L423" s="941"/>
      <c r="M423" s="941"/>
      <c r="N423" s="941"/>
      <c r="O423" s="941"/>
      <c r="P423" s="941"/>
      <c r="Q423" s="941"/>
      <c r="R423" s="941"/>
      <c r="S423" s="941"/>
      <c r="T423" s="941"/>
      <c r="U423" s="941"/>
      <c r="V423" s="941"/>
      <c r="W423" s="941"/>
      <c r="X423" s="941"/>
      <c r="Y423" s="941"/>
      <c r="Z423" s="941"/>
      <c r="AA423" s="941"/>
    </row>
    <row r="424">
      <c r="A424" s="941"/>
      <c r="B424" s="941"/>
      <c r="C424" s="941"/>
      <c r="D424" s="941"/>
      <c r="E424" s="944"/>
      <c r="F424" s="941"/>
      <c r="G424" s="941"/>
      <c r="H424" s="941"/>
      <c r="I424" s="941"/>
      <c r="J424" s="941"/>
      <c r="K424" s="941"/>
      <c r="L424" s="941"/>
      <c r="M424" s="941"/>
      <c r="N424" s="941"/>
      <c r="O424" s="941"/>
      <c r="P424" s="941"/>
      <c r="Q424" s="941"/>
      <c r="R424" s="941"/>
      <c r="S424" s="941"/>
      <c r="T424" s="941"/>
      <c r="U424" s="941"/>
      <c r="V424" s="941"/>
      <c r="W424" s="941"/>
      <c r="X424" s="941"/>
      <c r="Y424" s="941"/>
      <c r="Z424" s="941"/>
      <c r="AA424" s="941"/>
    </row>
    <row r="425">
      <c r="A425" s="941"/>
      <c r="B425" s="941"/>
      <c r="C425" s="941"/>
      <c r="D425" s="941"/>
      <c r="E425" s="944"/>
      <c r="F425" s="941"/>
      <c r="G425" s="941"/>
      <c r="H425" s="941"/>
      <c r="I425" s="941"/>
      <c r="J425" s="941"/>
      <c r="K425" s="941"/>
      <c r="L425" s="941"/>
      <c r="M425" s="941"/>
      <c r="N425" s="941"/>
      <c r="O425" s="941"/>
      <c r="P425" s="941"/>
      <c r="Q425" s="941"/>
      <c r="R425" s="941"/>
      <c r="S425" s="941"/>
      <c r="T425" s="941"/>
      <c r="U425" s="941"/>
      <c r="V425" s="941"/>
      <c r="W425" s="941"/>
      <c r="X425" s="941"/>
      <c r="Y425" s="941"/>
      <c r="Z425" s="941"/>
      <c r="AA425" s="941"/>
    </row>
    <row r="426">
      <c r="A426" s="941"/>
      <c r="B426" s="941"/>
      <c r="C426" s="941"/>
      <c r="D426" s="941"/>
      <c r="E426" s="944"/>
      <c r="F426" s="941"/>
      <c r="G426" s="941"/>
      <c r="H426" s="941"/>
      <c r="I426" s="941"/>
      <c r="J426" s="941"/>
      <c r="K426" s="941"/>
      <c r="L426" s="941"/>
      <c r="M426" s="941"/>
      <c r="N426" s="941"/>
      <c r="O426" s="941"/>
      <c r="P426" s="941"/>
      <c r="Q426" s="941"/>
      <c r="R426" s="941"/>
      <c r="S426" s="941"/>
      <c r="T426" s="941"/>
      <c r="U426" s="941"/>
      <c r="V426" s="941"/>
      <c r="W426" s="941"/>
      <c r="X426" s="941"/>
      <c r="Y426" s="941"/>
      <c r="Z426" s="941"/>
      <c r="AA426" s="941"/>
    </row>
    <row r="427">
      <c r="A427" s="941"/>
      <c r="B427" s="941"/>
      <c r="C427" s="941"/>
      <c r="D427" s="941"/>
      <c r="E427" s="944"/>
      <c r="F427" s="941"/>
      <c r="G427" s="941"/>
      <c r="H427" s="941"/>
      <c r="I427" s="941"/>
      <c r="J427" s="941"/>
      <c r="K427" s="941"/>
      <c r="L427" s="941"/>
      <c r="M427" s="941"/>
      <c r="N427" s="941"/>
      <c r="O427" s="941"/>
      <c r="P427" s="941"/>
      <c r="Q427" s="941"/>
      <c r="R427" s="941"/>
      <c r="S427" s="941"/>
      <c r="T427" s="941"/>
      <c r="U427" s="941"/>
      <c r="V427" s="941"/>
      <c r="W427" s="941"/>
      <c r="X427" s="941"/>
      <c r="Y427" s="941"/>
      <c r="Z427" s="941"/>
      <c r="AA427" s="941"/>
    </row>
    <row r="428">
      <c r="A428" s="941"/>
      <c r="B428" s="941"/>
      <c r="C428" s="941"/>
      <c r="D428" s="941"/>
      <c r="E428" s="944"/>
      <c r="F428" s="941"/>
      <c r="G428" s="941"/>
      <c r="H428" s="941"/>
      <c r="I428" s="941"/>
      <c r="J428" s="941"/>
      <c r="K428" s="941"/>
      <c r="L428" s="941"/>
      <c r="M428" s="941"/>
      <c r="N428" s="941"/>
      <c r="O428" s="941"/>
      <c r="P428" s="941"/>
      <c r="Q428" s="941"/>
      <c r="R428" s="941"/>
      <c r="S428" s="941"/>
      <c r="T428" s="941"/>
      <c r="U428" s="941"/>
      <c r="V428" s="941"/>
      <c r="W428" s="941"/>
      <c r="X428" s="941"/>
      <c r="Y428" s="941"/>
      <c r="Z428" s="941"/>
      <c r="AA428" s="941"/>
    </row>
    <row r="429">
      <c r="A429" s="941"/>
      <c r="B429" s="941"/>
      <c r="C429" s="941"/>
      <c r="D429" s="941"/>
      <c r="E429" s="944"/>
      <c r="F429" s="941"/>
      <c r="G429" s="941"/>
      <c r="H429" s="941"/>
      <c r="I429" s="941"/>
      <c r="J429" s="941"/>
      <c r="K429" s="941"/>
      <c r="L429" s="941"/>
      <c r="M429" s="941"/>
      <c r="N429" s="941"/>
      <c r="O429" s="941"/>
      <c r="P429" s="941"/>
      <c r="Q429" s="941"/>
      <c r="R429" s="941"/>
      <c r="S429" s="941"/>
      <c r="T429" s="941"/>
      <c r="U429" s="941"/>
      <c r="V429" s="941"/>
      <c r="W429" s="941"/>
      <c r="X429" s="941"/>
      <c r="Y429" s="941"/>
      <c r="Z429" s="941"/>
      <c r="AA429" s="941"/>
    </row>
    <row r="430">
      <c r="A430" s="941"/>
      <c r="B430" s="941"/>
      <c r="C430" s="941"/>
      <c r="D430" s="941"/>
      <c r="E430" s="944"/>
      <c r="F430" s="941"/>
      <c r="G430" s="941"/>
      <c r="H430" s="941"/>
      <c r="I430" s="941"/>
      <c r="J430" s="941"/>
      <c r="K430" s="941"/>
      <c r="L430" s="941"/>
      <c r="M430" s="941"/>
      <c r="N430" s="941"/>
      <c r="O430" s="941"/>
      <c r="P430" s="941"/>
      <c r="Q430" s="941"/>
      <c r="R430" s="941"/>
      <c r="S430" s="941"/>
      <c r="T430" s="941"/>
      <c r="U430" s="941"/>
      <c r="V430" s="941"/>
      <c r="W430" s="941"/>
      <c r="X430" s="941"/>
      <c r="Y430" s="941"/>
      <c r="Z430" s="941"/>
      <c r="AA430" s="941"/>
    </row>
    <row r="431">
      <c r="A431" s="941"/>
      <c r="B431" s="941"/>
      <c r="C431" s="941"/>
      <c r="D431" s="941"/>
      <c r="E431" s="944"/>
      <c r="F431" s="941"/>
      <c r="G431" s="941"/>
      <c r="H431" s="941"/>
      <c r="I431" s="941"/>
      <c r="J431" s="941"/>
      <c r="K431" s="941"/>
      <c r="L431" s="941"/>
      <c r="M431" s="941"/>
      <c r="N431" s="941"/>
      <c r="O431" s="941"/>
      <c r="P431" s="941"/>
      <c r="Q431" s="941"/>
      <c r="R431" s="941"/>
      <c r="S431" s="941"/>
      <c r="T431" s="941"/>
      <c r="U431" s="941"/>
      <c r="V431" s="941"/>
      <c r="W431" s="941"/>
      <c r="X431" s="941"/>
      <c r="Y431" s="941"/>
      <c r="Z431" s="941"/>
      <c r="AA431" s="941"/>
    </row>
    <row r="432">
      <c r="A432" s="941"/>
      <c r="B432" s="941"/>
      <c r="C432" s="941"/>
      <c r="D432" s="941"/>
      <c r="E432" s="944"/>
      <c r="F432" s="941"/>
      <c r="G432" s="941"/>
      <c r="H432" s="941"/>
      <c r="I432" s="941"/>
      <c r="J432" s="941"/>
      <c r="K432" s="941"/>
      <c r="L432" s="941"/>
      <c r="M432" s="941"/>
      <c r="N432" s="941"/>
      <c r="O432" s="941"/>
      <c r="P432" s="941"/>
      <c r="Q432" s="941"/>
      <c r="R432" s="941"/>
      <c r="S432" s="941"/>
      <c r="T432" s="941"/>
      <c r="U432" s="941"/>
      <c r="V432" s="941"/>
      <c r="W432" s="941"/>
      <c r="X432" s="941"/>
      <c r="Y432" s="941"/>
      <c r="Z432" s="941"/>
      <c r="AA432" s="941"/>
    </row>
    <row r="433">
      <c r="A433" s="941"/>
      <c r="B433" s="941"/>
      <c r="C433" s="941"/>
      <c r="D433" s="941"/>
      <c r="E433" s="944"/>
      <c r="F433" s="941"/>
      <c r="G433" s="941"/>
      <c r="H433" s="941"/>
      <c r="I433" s="941"/>
      <c r="J433" s="941"/>
      <c r="K433" s="941"/>
      <c r="L433" s="941"/>
      <c r="M433" s="941"/>
      <c r="N433" s="941"/>
      <c r="O433" s="941"/>
      <c r="P433" s="941"/>
      <c r="Q433" s="941"/>
      <c r="R433" s="941"/>
      <c r="S433" s="941"/>
      <c r="T433" s="941"/>
      <c r="U433" s="941"/>
      <c r="V433" s="941"/>
      <c r="W433" s="941"/>
      <c r="X433" s="941"/>
      <c r="Y433" s="941"/>
      <c r="Z433" s="941"/>
      <c r="AA433" s="941"/>
    </row>
    <row r="434">
      <c r="A434" s="941"/>
      <c r="B434" s="941"/>
      <c r="C434" s="941"/>
      <c r="D434" s="941"/>
      <c r="E434" s="944"/>
      <c r="F434" s="941"/>
      <c r="G434" s="941"/>
      <c r="H434" s="941"/>
      <c r="I434" s="941"/>
      <c r="J434" s="941"/>
      <c r="K434" s="941"/>
      <c r="L434" s="941"/>
      <c r="M434" s="941"/>
      <c r="N434" s="941"/>
      <c r="O434" s="941"/>
      <c r="P434" s="941"/>
      <c r="Q434" s="941"/>
      <c r="R434" s="941"/>
      <c r="S434" s="941"/>
      <c r="T434" s="941"/>
      <c r="U434" s="941"/>
      <c r="V434" s="941"/>
      <c r="W434" s="941"/>
      <c r="X434" s="941"/>
      <c r="Y434" s="941"/>
      <c r="Z434" s="941"/>
      <c r="AA434" s="941"/>
    </row>
    <row r="435">
      <c r="A435" s="941"/>
      <c r="B435" s="941"/>
      <c r="C435" s="941"/>
      <c r="D435" s="941"/>
      <c r="E435" s="944"/>
      <c r="F435" s="941"/>
      <c r="G435" s="941"/>
      <c r="H435" s="941"/>
      <c r="I435" s="941"/>
      <c r="J435" s="941"/>
      <c r="K435" s="941"/>
      <c r="L435" s="941"/>
      <c r="M435" s="941"/>
      <c r="N435" s="941"/>
      <c r="O435" s="941"/>
      <c r="P435" s="941"/>
      <c r="Q435" s="941"/>
      <c r="R435" s="941"/>
      <c r="S435" s="941"/>
      <c r="T435" s="941"/>
      <c r="U435" s="941"/>
      <c r="V435" s="941"/>
      <c r="W435" s="941"/>
      <c r="X435" s="941"/>
      <c r="Y435" s="941"/>
      <c r="Z435" s="941"/>
      <c r="AA435" s="941"/>
    </row>
    <row r="436">
      <c r="A436" s="941"/>
      <c r="B436" s="941"/>
      <c r="C436" s="941"/>
      <c r="D436" s="941"/>
      <c r="E436" s="944"/>
      <c r="F436" s="941"/>
      <c r="G436" s="941"/>
      <c r="H436" s="941"/>
      <c r="I436" s="941"/>
      <c r="J436" s="941"/>
      <c r="K436" s="941"/>
      <c r="L436" s="941"/>
      <c r="M436" s="941"/>
      <c r="N436" s="941"/>
      <c r="O436" s="941"/>
      <c r="P436" s="941"/>
      <c r="Q436" s="941"/>
      <c r="R436" s="941"/>
      <c r="S436" s="941"/>
      <c r="T436" s="941"/>
      <c r="U436" s="941"/>
      <c r="V436" s="941"/>
      <c r="W436" s="941"/>
      <c r="X436" s="941"/>
      <c r="Y436" s="941"/>
      <c r="Z436" s="941"/>
      <c r="AA436" s="941"/>
    </row>
    <row r="437">
      <c r="A437" s="941"/>
      <c r="B437" s="941"/>
      <c r="C437" s="941"/>
      <c r="D437" s="941"/>
      <c r="E437" s="944"/>
      <c r="F437" s="941"/>
      <c r="G437" s="941"/>
      <c r="H437" s="941"/>
      <c r="I437" s="941"/>
      <c r="J437" s="941"/>
      <c r="K437" s="941"/>
      <c r="L437" s="941"/>
      <c r="M437" s="941"/>
      <c r="N437" s="941"/>
      <c r="O437" s="941"/>
      <c r="P437" s="941"/>
      <c r="Q437" s="941"/>
      <c r="R437" s="941"/>
      <c r="S437" s="941"/>
      <c r="T437" s="941"/>
      <c r="U437" s="941"/>
      <c r="V437" s="941"/>
      <c r="W437" s="941"/>
      <c r="X437" s="941"/>
      <c r="Y437" s="941"/>
      <c r="Z437" s="941"/>
      <c r="AA437" s="941"/>
    </row>
    <row r="438">
      <c r="A438" s="941"/>
      <c r="B438" s="941"/>
      <c r="C438" s="941"/>
      <c r="D438" s="941"/>
      <c r="E438" s="944"/>
      <c r="F438" s="941"/>
      <c r="G438" s="941"/>
      <c r="H438" s="941"/>
      <c r="I438" s="941"/>
      <c r="J438" s="941"/>
      <c r="K438" s="941"/>
      <c r="L438" s="941"/>
      <c r="M438" s="941"/>
      <c r="N438" s="941"/>
      <c r="O438" s="941"/>
      <c r="P438" s="941"/>
      <c r="Q438" s="941"/>
      <c r="R438" s="941"/>
      <c r="S438" s="941"/>
      <c r="T438" s="941"/>
      <c r="U438" s="941"/>
      <c r="V438" s="941"/>
      <c r="W438" s="941"/>
      <c r="X438" s="941"/>
      <c r="Y438" s="941"/>
      <c r="Z438" s="941"/>
      <c r="AA438" s="941"/>
    </row>
    <row r="439">
      <c r="A439" s="941"/>
      <c r="B439" s="941"/>
      <c r="C439" s="941"/>
      <c r="D439" s="941"/>
      <c r="E439" s="944"/>
      <c r="F439" s="941"/>
      <c r="G439" s="941"/>
      <c r="H439" s="941"/>
      <c r="I439" s="941"/>
      <c r="J439" s="941"/>
      <c r="K439" s="941"/>
      <c r="L439" s="941"/>
      <c r="M439" s="941"/>
      <c r="N439" s="941"/>
      <c r="O439" s="941"/>
      <c r="P439" s="941"/>
      <c r="Q439" s="941"/>
      <c r="R439" s="941"/>
      <c r="S439" s="941"/>
      <c r="T439" s="941"/>
      <c r="U439" s="941"/>
      <c r="V439" s="941"/>
      <c r="W439" s="941"/>
      <c r="X439" s="941"/>
      <c r="Y439" s="941"/>
      <c r="Z439" s="941"/>
      <c r="AA439" s="941"/>
    </row>
    <row r="440">
      <c r="A440" s="941"/>
      <c r="B440" s="941"/>
      <c r="C440" s="941"/>
      <c r="D440" s="941"/>
      <c r="E440" s="944"/>
      <c r="F440" s="941"/>
      <c r="G440" s="941"/>
      <c r="H440" s="941"/>
      <c r="I440" s="941"/>
      <c r="J440" s="941"/>
      <c r="K440" s="941"/>
      <c r="L440" s="941"/>
      <c r="M440" s="941"/>
      <c r="N440" s="941"/>
      <c r="O440" s="941"/>
      <c r="P440" s="941"/>
      <c r="Q440" s="941"/>
      <c r="R440" s="941"/>
      <c r="S440" s="941"/>
      <c r="T440" s="941"/>
      <c r="U440" s="941"/>
      <c r="V440" s="941"/>
      <c r="W440" s="941"/>
      <c r="X440" s="941"/>
      <c r="Y440" s="941"/>
      <c r="Z440" s="941"/>
      <c r="AA440" s="941"/>
    </row>
    <row r="441">
      <c r="A441" s="941"/>
      <c r="B441" s="941"/>
      <c r="C441" s="941"/>
      <c r="D441" s="941"/>
      <c r="E441" s="944"/>
      <c r="F441" s="941"/>
      <c r="G441" s="941"/>
      <c r="H441" s="941"/>
      <c r="I441" s="941"/>
      <c r="J441" s="941"/>
      <c r="K441" s="941"/>
      <c r="L441" s="941"/>
      <c r="M441" s="941"/>
      <c r="N441" s="941"/>
      <c r="O441" s="941"/>
      <c r="P441" s="941"/>
      <c r="Q441" s="941"/>
      <c r="R441" s="941"/>
      <c r="S441" s="941"/>
      <c r="T441" s="941"/>
      <c r="U441" s="941"/>
      <c r="V441" s="941"/>
      <c r="W441" s="941"/>
      <c r="X441" s="941"/>
      <c r="Y441" s="941"/>
      <c r="Z441" s="941"/>
      <c r="AA441" s="941"/>
    </row>
    <row r="442">
      <c r="A442" s="941"/>
      <c r="B442" s="941"/>
      <c r="C442" s="941"/>
      <c r="D442" s="941"/>
      <c r="E442" s="944"/>
      <c r="F442" s="941"/>
      <c r="G442" s="941"/>
      <c r="H442" s="941"/>
      <c r="I442" s="941"/>
      <c r="J442" s="941"/>
      <c r="K442" s="941"/>
      <c r="L442" s="941"/>
      <c r="M442" s="941"/>
      <c r="N442" s="941"/>
      <c r="O442" s="941"/>
      <c r="P442" s="941"/>
      <c r="Q442" s="941"/>
      <c r="R442" s="941"/>
      <c r="S442" s="941"/>
      <c r="T442" s="941"/>
      <c r="U442" s="941"/>
      <c r="V442" s="941"/>
      <c r="W442" s="941"/>
      <c r="X442" s="941"/>
      <c r="Y442" s="941"/>
      <c r="Z442" s="941"/>
      <c r="AA442" s="941"/>
    </row>
    <row r="443">
      <c r="A443" s="941"/>
      <c r="B443" s="941"/>
      <c r="C443" s="941"/>
      <c r="D443" s="941"/>
      <c r="E443" s="944"/>
      <c r="F443" s="941"/>
      <c r="G443" s="941"/>
      <c r="H443" s="941"/>
      <c r="I443" s="941"/>
      <c r="J443" s="941"/>
      <c r="K443" s="941"/>
      <c r="L443" s="941"/>
      <c r="M443" s="941"/>
      <c r="N443" s="941"/>
      <c r="O443" s="941"/>
      <c r="P443" s="941"/>
      <c r="Q443" s="941"/>
      <c r="R443" s="941"/>
      <c r="S443" s="941"/>
      <c r="T443" s="941"/>
      <c r="U443" s="941"/>
      <c r="V443" s="941"/>
      <c r="W443" s="941"/>
      <c r="X443" s="941"/>
      <c r="Y443" s="941"/>
      <c r="Z443" s="941"/>
      <c r="AA443" s="941"/>
    </row>
    <row r="444">
      <c r="A444" s="941"/>
      <c r="B444" s="941"/>
      <c r="C444" s="941"/>
      <c r="D444" s="941"/>
      <c r="E444" s="944"/>
      <c r="F444" s="941"/>
      <c r="G444" s="941"/>
      <c r="H444" s="941"/>
      <c r="I444" s="941"/>
      <c r="J444" s="941"/>
      <c r="K444" s="941"/>
      <c r="L444" s="941"/>
      <c r="M444" s="941"/>
      <c r="N444" s="941"/>
      <c r="O444" s="941"/>
      <c r="P444" s="941"/>
      <c r="Q444" s="941"/>
      <c r="R444" s="941"/>
      <c r="S444" s="941"/>
      <c r="T444" s="941"/>
      <c r="U444" s="941"/>
      <c r="V444" s="941"/>
      <c r="W444" s="941"/>
      <c r="X444" s="941"/>
      <c r="Y444" s="941"/>
      <c r="Z444" s="941"/>
      <c r="AA444" s="941"/>
    </row>
    <row r="445">
      <c r="A445" s="941"/>
      <c r="B445" s="941"/>
      <c r="C445" s="941"/>
      <c r="D445" s="941"/>
      <c r="E445" s="944"/>
      <c r="F445" s="941"/>
      <c r="G445" s="941"/>
      <c r="H445" s="941"/>
      <c r="I445" s="941"/>
      <c r="J445" s="941"/>
      <c r="K445" s="941"/>
      <c r="L445" s="941"/>
      <c r="M445" s="941"/>
      <c r="N445" s="941"/>
      <c r="O445" s="941"/>
      <c r="P445" s="941"/>
      <c r="Q445" s="941"/>
      <c r="R445" s="941"/>
      <c r="S445" s="941"/>
      <c r="T445" s="941"/>
      <c r="U445" s="941"/>
      <c r="V445" s="941"/>
      <c r="W445" s="941"/>
      <c r="X445" s="941"/>
      <c r="Y445" s="941"/>
      <c r="Z445" s="941"/>
      <c r="AA445" s="941"/>
    </row>
    <row r="446">
      <c r="A446" s="941"/>
      <c r="B446" s="941"/>
      <c r="C446" s="941"/>
      <c r="D446" s="941"/>
      <c r="E446" s="944"/>
      <c r="F446" s="941"/>
      <c r="G446" s="941"/>
      <c r="H446" s="941"/>
      <c r="I446" s="941"/>
      <c r="J446" s="941"/>
      <c r="K446" s="941"/>
      <c r="L446" s="941"/>
      <c r="M446" s="941"/>
      <c r="N446" s="941"/>
      <c r="O446" s="941"/>
      <c r="P446" s="941"/>
      <c r="Q446" s="941"/>
      <c r="R446" s="941"/>
      <c r="S446" s="941"/>
      <c r="T446" s="941"/>
      <c r="U446" s="941"/>
      <c r="V446" s="941"/>
      <c r="W446" s="941"/>
      <c r="X446" s="941"/>
      <c r="Y446" s="941"/>
      <c r="Z446" s="941"/>
      <c r="AA446" s="941"/>
    </row>
    <row r="447">
      <c r="A447" s="941"/>
      <c r="B447" s="941"/>
      <c r="C447" s="941"/>
      <c r="D447" s="941"/>
      <c r="E447" s="944"/>
      <c r="F447" s="941"/>
      <c r="G447" s="941"/>
      <c r="H447" s="941"/>
      <c r="I447" s="941"/>
      <c r="J447" s="941"/>
      <c r="K447" s="941"/>
      <c r="L447" s="941"/>
      <c r="M447" s="941"/>
      <c r="N447" s="941"/>
      <c r="O447" s="941"/>
      <c r="P447" s="941"/>
      <c r="Q447" s="941"/>
      <c r="R447" s="941"/>
      <c r="S447" s="941"/>
      <c r="T447" s="941"/>
      <c r="U447" s="941"/>
      <c r="V447" s="941"/>
      <c r="W447" s="941"/>
      <c r="X447" s="941"/>
      <c r="Y447" s="941"/>
      <c r="Z447" s="941"/>
      <c r="AA447" s="941"/>
    </row>
    <row r="448">
      <c r="A448" s="941"/>
      <c r="B448" s="941"/>
      <c r="C448" s="941"/>
      <c r="D448" s="941"/>
      <c r="E448" s="944"/>
      <c r="F448" s="941"/>
      <c r="G448" s="941"/>
      <c r="H448" s="941"/>
      <c r="I448" s="941"/>
      <c r="J448" s="941"/>
      <c r="K448" s="941"/>
      <c r="L448" s="941"/>
      <c r="M448" s="941"/>
      <c r="N448" s="941"/>
      <c r="O448" s="941"/>
      <c r="P448" s="941"/>
      <c r="Q448" s="941"/>
      <c r="R448" s="941"/>
      <c r="S448" s="941"/>
      <c r="T448" s="941"/>
      <c r="U448" s="941"/>
      <c r="V448" s="941"/>
      <c r="W448" s="941"/>
      <c r="X448" s="941"/>
      <c r="Y448" s="941"/>
      <c r="Z448" s="941"/>
      <c r="AA448" s="941"/>
    </row>
    <row r="449">
      <c r="A449" s="941"/>
      <c r="B449" s="941"/>
      <c r="C449" s="941"/>
      <c r="D449" s="941"/>
      <c r="E449" s="944"/>
      <c r="F449" s="941"/>
      <c r="G449" s="941"/>
      <c r="H449" s="941"/>
      <c r="I449" s="941"/>
      <c r="J449" s="941"/>
      <c r="K449" s="941"/>
      <c r="L449" s="941"/>
      <c r="M449" s="941"/>
      <c r="N449" s="941"/>
      <c r="O449" s="941"/>
      <c r="P449" s="941"/>
      <c r="Q449" s="941"/>
      <c r="R449" s="941"/>
      <c r="S449" s="941"/>
      <c r="T449" s="941"/>
      <c r="U449" s="941"/>
      <c r="V449" s="941"/>
      <c r="W449" s="941"/>
      <c r="X449" s="941"/>
      <c r="Y449" s="941"/>
      <c r="Z449" s="941"/>
      <c r="AA449" s="941"/>
    </row>
    <row r="450">
      <c r="A450" s="941"/>
      <c r="B450" s="941"/>
      <c r="C450" s="941"/>
      <c r="D450" s="941"/>
      <c r="E450" s="944"/>
      <c r="F450" s="941"/>
      <c r="G450" s="941"/>
      <c r="H450" s="941"/>
      <c r="I450" s="941"/>
      <c r="J450" s="941"/>
      <c r="K450" s="941"/>
      <c r="L450" s="941"/>
      <c r="M450" s="941"/>
      <c r="N450" s="941"/>
      <c r="O450" s="941"/>
      <c r="P450" s="941"/>
      <c r="Q450" s="941"/>
      <c r="R450" s="941"/>
      <c r="S450" s="941"/>
      <c r="T450" s="941"/>
      <c r="U450" s="941"/>
      <c r="V450" s="941"/>
      <c r="W450" s="941"/>
      <c r="X450" s="941"/>
      <c r="Y450" s="941"/>
      <c r="Z450" s="941"/>
      <c r="AA450" s="941"/>
    </row>
    <row r="451">
      <c r="A451" s="941"/>
      <c r="B451" s="941"/>
      <c r="C451" s="941"/>
      <c r="D451" s="941"/>
      <c r="E451" s="944"/>
      <c r="F451" s="941"/>
      <c r="G451" s="941"/>
      <c r="H451" s="941"/>
      <c r="I451" s="941"/>
      <c r="J451" s="941"/>
      <c r="K451" s="941"/>
      <c r="L451" s="941"/>
      <c r="M451" s="941"/>
      <c r="N451" s="941"/>
      <c r="O451" s="941"/>
      <c r="P451" s="941"/>
      <c r="Q451" s="941"/>
      <c r="R451" s="941"/>
      <c r="S451" s="941"/>
      <c r="T451" s="941"/>
      <c r="U451" s="941"/>
      <c r="V451" s="941"/>
      <c r="W451" s="941"/>
      <c r="X451" s="941"/>
      <c r="Y451" s="941"/>
      <c r="Z451" s="941"/>
      <c r="AA451" s="941"/>
    </row>
    <row r="452">
      <c r="A452" s="941"/>
      <c r="B452" s="941"/>
      <c r="C452" s="941"/>
      <c r="D452" s="941"/>
      <c r="E452" s="944"/>
      <c r="F452" s="941"/>
      <c r="G452" s="941"/>
      <c r="H452" s="941"/>
      <c r="I452" s="941"/>
      <c r="J452" s="941"/>
      <c r="K452" s="941"/>
      <c r="L452" s="941"/>
      <c r="M452" s="941"/>
      <c r="N452" s="941"/>
      <c r="O452" s="941"/>
      <c r="P452" s="941"/>
      <c r="Q452" s="941"/>
      <c r="R452" s="941"/>
      <c r="S452" s="941"/>
      <c r="T452" s="941"/>
      <c r="U452" s="941"/>
      <c r="V452" s="941"/>
      <c r="W452" s="941"/>
      <c r="X452" s="941"/>
      <c r="Y452" s="941"/>
      <c r="Z452" s="941"/>
      <c r="AA452" s="941"/>
    </row>
    <row r="453">
      <c r="A453" s="941"/>
      <c r="B453" s="941"/>
      <c r="C453" s="941"/>
      <c r="D453" s="941"/>
      <c r="E453" s="944"/>
      <c r="F453" s="941"/>
      <c r="G453" s="941"/>
      <c r="H453" s="941"/>
      <c r="I453" s="941"/>
      <c r="J453" s="941"/>
      <c r="K453" s="941"/>
      <c r="L453" s="941"/>
      <c r="M453" s="941"/>
      <c r="N453" s="941"/>
      <c r="O453" s="941"/>
      <c r="P453" s="941"/>
      <c r="Q453" s="941"/>
      <c r="R453" s="941"/>
      <c r="S453" s="941"/>
      <c r="T453" s="941"/>
      <c r="U453" s="941"/>
      <c r="V453" s="941"/>
      <c r="W453" s="941"/>
      <c r="X453" s="941"/>
      <c r="Y453" s="941"/>
      <c r="Z453" s="941"/>
      <c r="AA453" s="941"/>
    </row>
    <row r="454">
      <c r="A454" s="941"/>
      <c r="B454" s="941"/>
      <c r="C454" s="941"/>
      <c r="D454" s="941"/>
      <c r="E454" s="944"/>
      <c r="F454" s="941"/>
      <c r="G454" s="941"/>
      <c r="H454" s="941"/>
      <c r="I454" s="941"/>
      <c r="J454" s="941"/>
      <c r="K454" s="941"/>
      <c r="L454" s="941"/>
      <c r="M454" s="941"/>
      <c r="N454" s="941"/>
      <c r="O454" s="941"/>
      <c r="P454" s="941"/>
      <c r="Q454" s="941"/>
      <c r="R454" s="941"/>
      <c r="S454" s="941"/>
      <c r="T454" s="941"/>
      <c r="U454" s="941"/>
      <c r="V454" s="941"/>
      <c r="W454" s="941"/>
      <c r="X454" s="941"/>
      <c r="Y454" s="941"/>
      <c r="Z454" s="941"/>
      <c r="AA454" s="941"/>
    </row>
    <row r="455">
      <c r="A455" s="941"/>
      <c r="B455" s="941"/>
      <c r="C455" s="941"/>
      <c r="D455" s="941"/>
      <c r="E455" s="944"/>
      <c r="F455" s="941"/>
      <c r="G455" s="941"/>
      <c r="H455" s="941"/>
      <c r="I455" s="941"/>
      <c r="J455" s="941"/>
      <c r="K455" s="941"/>
      <c r="L455" s="941"/>
      <c r="M455" s="941"/>
      <c r="N455" s="941"/>
      <c r="O455" s="941"/>
      <c r="P455" s="941"/>
      <c r="Q455" s="941"/>
      <c r="R455" s="941"/>
      <c r="S455" s="941"/>
      <c r="T455" s="941"/>
      <c r="U455" s="941"/>
      <c r="V455" s="941"/>
      <c r="W455" s="941"/>
      <c r="X455" s="941"/>
      <c r="Y455" s="941"/>
      <c r="Z455" s="941"/>
      <c r="AA455" s="941"/>
    </row>
    <row r="456">
      <c r="A456" s="941"/>
      <c r="B456" s="941"/>
      <c r="C456" s="941"/>
      <c r="D456" s="941"/>
      <c r="E456" s="944"/>
      <c r="F456" s="941"/>
      <c r="G456" s="941"/>
      <c r="H456" s="941"/>
      <c r="I456" s="941"/>
      <c r="J456" s="941"/>
      <c r="K456" s="941"/>
      <c r="L456" s="941"/>
      <c r="M456" s="941"/>
      <c r="N456" s="941"/>
      <c r="O456" s="941"/>
      <c r="P456" s="941"/>
      <c r="Q456" s="941"/>
      <c r="R456" s="941"/>
      <c r="S456" s="941"/>
      <c r="T456" s="941"/>
      <c r="U456" s="941"/>
      <c r="V456" s="941"/>
      <c r="W456" s="941"/>
      <c r="X456" s="941"/>
      <c r="Y456" s="941"/>
      <c r="Z456" s="941"/>
      <c r="AA456" s="941"/>
    </row>
    <row r="457">
      <c r="A457" s="941"/>
      <c r="B457" s="941"/>
      <c r="C457" s="941"/>
      <c r="D457" s="941"/>
      <c r="E457" s="944"/>
      <c r="F457" s="941"/>
      <c r="G457" s="941"/>
      <c r="H457" s="941"/>
      <c r="I457" s="941"/>
      <c r="J457" s="941"/>
      <c r="K457" s="941"/>
      <c r="L457" s="941"/>
      <c r="M457" s="941"/>
      <c r="N457" s="941"/>
      <c r="O457" s="941"/>
      <c r="P457" s="941"/>
      <c r="Q457" s="941"/>
      <c r="R457" s="941"/>
      <c r="S457" s="941"/>
      <c r="T457" s="941"/>
      <c r="U457" s="941"/>
      <c r="V457" s="941"/>
      <c r="W457" s="941"/>
      <c r="X457" s="941"/>
      <c r="Y457" s="941"/>
      <c r="Z457" s="941"/>
      <c r="AA457" s="941"/>
    </row>
    <row r="458">
      <c r="A458" s="941"/>
      <c r="B458" s="941"/>
      <c r="C458" s="941"/>
      <c r="D458" s="941"/>
      <c r="E458" s="944"/>
      <c r="F458" s="941"/>
      <c r="G458" s="941"/>
      <c r="H458" s="941"/>
      <c r="I458" s="941"/>
      <c r="J458" s="941"/>
      <c r="K458" s="941"/>
      <c r="L458" s="941"/>
      <c r="M458" s="941"/>
      <c r="N458" s="941"/>
      <c r="O458" s="941"/>
      <c r="P458" s="941"/>
      <c r="Q458" s="941"/>
      <c r="R458" s="941"/>
      <c r="S458" s="941"/>
      <c r="T458" s="941"/>
      <c r="U458" s="941"/>
      <c r="V458" s="941"/>
      <c r="W458" s="941"/>
      <c r="X458" s="941"/>
      <c r="Y458" s="941"/>
      <c r="Z458" s="941"/>
      <c r="AA458" s="941"/>
    </row>
    <row r="459">
      <c r="A459" s="941"/>
      <c r="B459" s="941"/>
      <c r="C459" s="941"/>
      <c r="D459" s="941"/>
      <c r="E459" s="944"/>
      <c r="F459" s="941"/>
      <c r="G459" s="941"/>
      <c r="H459" s="941"/>
      <c r="I459" s="941"/>
      <c r="J459" s="941"/>
      <c r="K459" s="941"/>
      <c r="L459" s="941"/>
      <c r="M459" s="941"/>
      <c r="N459" s="941"/>
      <c r="O459" s="941"/>
      <c r="P459" s="941"/>
      <c r="Q459" s="941"/>
      <c r="R459" s="941"/>
      <c r="S459" s="941"/>
      <c r="T459" s="941"/>
      <c r="U459" s="941"/>
      <c r="V459" s="941"/>
      <c r="W459" s="941"/>
      <c r="X459" s="941"/>
      <c r="Y459" s="941"/>
      <c r="Z459" s="941"/>
      <c r="AA459" s="941"/>
    </row>
    <row r="460">
      <c r="A460" s="941"/>
      <c r="B460" s="941"/>
      <c r="C460" s="941"/>
      <c r="D460" s="941"/>
      <c r="E460" s="944"/>
      <c r="F460" s="941"/>
      <c r="G460" s="941"/>
      <c r="H460" s="941"/>
      <c r="I460" s="941"/>
      <c r="J460" s="941"/>
      <c r="K460" s="941"/>
      <c r="L460" s="941"/>
      <c r="M460" s="941"/>
      <c r="N460" s="941"/>
      <c r="O460" s="941"/>
      <c r="P460" s="941"/>
      <c r="Q460" s="941"/>
      <c r="R460" s="941"/>
      <c r="S460" s="941"/>
      <c r="T460" s="941"/>
      <c r="U460" s="941"/>
      <c r="V460" s="941"/>
      <c r="W460" s="941"/>
      <c r="X460" s="941"/>
      <c r="Y460" s="941"/>
      <c r="Z460" s="941"/>
      <c r="AA460" s="941"/>
    </row>
    <row r="461">
      <c r="A461" s="941"/>
      <c r="B461" s="941"/>
      <c r="C461" s="941"/>
      <c r="D461" s="941"/>
      <c r="E461" s="944"/>
      <c r="F461" s="941"/>
      <c r="G461" s="941"/>
      <c r="H461" s="941"/>
      <c r="I461" s="941"/>
      <c r="J461" s="941"/>
      <c r="K461" s="941"/>
      <c r="L461" s="941"/>
      <c r="M461" s="941"/>
      <c r="N461" s="941"/>
      <c r="O461" s="941"/>
      <c r="P461" s="941"/>
      <c r="Q461" s="941"/>
      <c r="R461" s="941"/>
      <c r="S461" s="941"/>
      <c r="T461" s="941"/>
      <c r="U461" s="941"/>
      <c r="V461" s="941"/>
      <c r="W461" s="941"/>
      <c r="X461" s="941"/>
      <c r="Y461" s="941"/>
      <c r="Z461" s="941"/>
      <c r="AA461" s="941"/>
    </row>
    <row r="462">
      <c r="A462" s="941"/>
      <c r="B462" s="941"/>
      <c r="C462" s="941"/>
      <c r="D462" s="941"/>
      <c r="E462" s="944"/>
      <c r="F462" s="941"/>
      <c r="G462" s="941"/>
      <c r="H462" s="941"/>
      <c r="I462" s="941"/>
      <c r="J462" s="941"/>
      <c r="K462" s="941"/>
      <c r="L462" s="941"/>
      <c r="M462" s="941"/>
      <c r="N462" s="941"/>
      <c r="O462" s="941"/>
      <c r="P462" s="941"/>
      <c r="Q462" s="941"/>
      <c r="R462" s="941"/>
      <c r="S462" s="941"/>
      <c r="T462" s="941"/>
      <c r="U462" s="941"/>
      <c r="V462" s="941"/>
      <c r="W462" s="941"/>
      <c r="X462" s="941"/>
      <c r="Y462" s="941"/>
      <c r="Z462" s="941"/>
      <c r="AA462" s="941"/>
    </row>
    <row r="463">
      <c r="A463" s="941"/>
      <c r="B463" s="941"/>
      <c r="C463" s="941"/>
      <c r="D463" s="941"/>
      <c r="E463" s="944"/>
      <c r="F463" s="941"/>
      <c r="G463" s="941"/>
      <c r="H463" s="941"/>
      <c r="I463" s="941"/>
      <c r="J463" s="941"/>
      <c r="K463" s="941"/>
      <c r="L463" s="941"/>
      <c r="M463" s="941"/>
      <c r="N463" s="941"/>
      <c r="O463" s="941"/>
      <c r="P463" s="941"/>
      <c r="Q463" s="941"/>
      <c r="R463" s="941"/>
      <c r="S463" s="941"/>
      <c r="T463" s="941"/>
      <c r="U463" s="941"/>
      <c r="V463" s="941"/>
      <c r="W463" s="941"/>
      <c r="X463" s="941"/>
      <c r="Y463" s="941"/>
      <c r="Z463" s="941"/>
      <c r="AA463" s="941"/>
    </row>
    <row r="464">
      <c r="A464" s="941"/>
      <c r="B464" s="941"/>
      <c r="C464" s="941"/>
      <c r="D464" s="941"/>
      <c r="E464" s="944"/>
      <c r="F464" s="941"/>
      <c r="G464" s="941"/>
      <c r="H464" s="941"/>
      <c r="I464" s="941"/>
      <c r="J464" s="941"/>
      <c r="K464" s="941"/>
      <c r="L464" s="941"/>
      <c r="M464" s="941"/>
      <c r="N464" s="941"/>
      <c r="O464" s="941"/>
      <c r="P464" s="941"/>
      <c r="Q464" s="941"/>
      <c r="R464" s="941"/>
      <c r="S464" s="941"/>
      <c r="T464" s="941"/>
      <c r="U464" s="941"/>
      <c r="V464" s="941"/>
      <c r="W464" s="941"/>
      <c r="X464" s="941"/>
      <c r="Y464" s="941"/>
      <c r="Z464" s="941"/>
      <c r="AA464" s="941"/>
    </row>
    <row r="465">
      <c r="A465" s="941"/>
      <c r="B465" s="941"/>
      <c r="C465" s="941"/>
      <c r="D465" s="941"/>
      <c r="E465" s="944"/>
      <c r="F465" s="941"/>
      <c r="G465" s="941"/>
      <c r="H465" s="941"/>
      <c r="I465" s="941"/>
      <c r="J465" s="941"/>
      <c r="K465" s="941"/>
      <c r="L465" s="941"/>
      <c r="M465" s="941"/>
      <c r="N465" s="941"/>
      <c r="O465" s="941"/>
      <c r="P465" s="941"/>
      <c r="Q465" s="941"/>
      <c r="R465" s="941"/>
      <c r="S465" s="941"/>
      <c r="T465" s="941"/>
      <c r="U465" s="941"/>
      <c r="V465" s="941"/>
      <c r="W465" s="941"/>
      <c r="X465" s="941"/>
      <c r="Y465" s="941"/>
      <c r="Z465" s="941"/>
      <c r="AA465" s="941"/>
    </row>
    <row r="466">
      <c r="A466" s="941"/>
      <c r="B466" s="941"/>
      <c r="C466" s="941"/>
      <c r="D466" s="941"/>
      <c r="E466" s="944"/>
      <c r="F466" s="941"/>
      <c r="G466" s="941"/>
      <c r="H466" s="941"/>
      <c r="I466" s="941"/>
      <c r="J466" s="941"/>
      <c r="K466" s="941"/>
      <c r="L466" s="941"/>
      <c r="M466" s="941"/>
      <c r="N466" s="941"/>
      <c r="O466" s="941"/>
      <c r="P466" s="941"/>
      <c r="Q466" s="941"/>
      <c r="R466" s="941"/>
      <c r="S466" s="941"/>
      <c r="T466" s="941"/>
      <c r="U466" s="941"/>
      <c r="V466" s="941"/>
      <c r="W466" s="941"/>
      <c r="X466" s="941"/>
      <c r="Y466" s="941"/>
      <c r="Z466" s="941"/>
      <c r="AA466" s="941"/>
    </row>
    <row r="467">
      <c r="A467" s="941"/>
      <c r="B467" s="941"/>
      <c r="C467" s="941"/>
      <c r="D467" s="941"/>
      <c r="E467" s="944"/>
      <c r="F467" s="941"/>
      <c r="G467" s="941"/>
      <c r="H467" s="941"/>
      <c r="I467" s="941"/>
      <c r="J467" s="941"/>
      <c r="K467" s="941"/>
      <c r="L467" s="941"/>
      <c r="M467" s="941"/>
      <c r="N467" s="941"/>
      <c r="O467" s="941"/>
      <c r="P467" s="941"/>
      <c r="Q467" s="941"/>
      <c r="R467" s="941"/>
      <c r="S467" s="941"/>
      <c r="T467" s="941"/>
      <c r="U467" s="941"/>
      <c r="V467" s="941"/>
      <c r="W467" s="941"/>
      <c r="X467" s="941"/>
      <c r="Y467" s="941"/>
      <c r="Z467" s="941"/>
      <c r="AA467" s="941"/>
    </row>
    <row r="468">
      <c r="A468" s="941"/>
      <c r="B468" s="941"/>
      <c r="C468" s="941"/>
      <c r="D468" s="941"/>
      <c r="E468" s="944"/>
      <c r="F468" s="941"/>
      <c r="G468" s="941"/>
      <c r="H468" s="941"/>
      <c r="I468" s="941"/>
      <c r="J468" s="941"/>
      <c r="K468" s="941"/>
      <c r="L468" s="941"/>
      <c r="M468" s="941"/>
      <c r="N468" s="941"/>
      <c r="O468" s="941"/>
      <c r="P468" s="941"/>
      <c r="Q468" s="941"/>
      <c r="R468" s="941"/>
      <c r="S468" s="941"/>
      <c r="T468" s="941"/>
      <c r="U468" s="941"/>
      <c r="V468" s="941"/>
      <c r="W468" s="941"/>
      <c r="X468" s="941"/>
      <c r="Y468" s="941"/>
      <c r="Z468" s="941"/>
      <c r="AA468" s="941"/>
    </row>
    <row r="469">
      <c r="A469" s="941"/>
      <c r="B469" s="941"/>
      <c r="C469" s="941"/>
      <c r="D469" s="941"/>
      <c r="E469" s="944"/>
      <c r="F469" s="941"/>
      <c r="G469" s="941"/>
      <c r="H469" s="941"/>
      <c r="I469" s="941"/>
      <c r="J469" s="941"/>
      <c r="K469" s="941"/>
      <c r="L469" s="941"/>
      <c r="M469" s="941"/>
      <c r="N469" s="941"/>
      <c r="O469" s="941"/>
      <c r="P469" s="941"/>
      <c r="Q469" s="941"/>
      <c r="R469" s="941"/>
      <c r="S469" s="941"/>
      <c r="T469" s="941"/>
      <c r="U469" s="941"/>
      <c r="V469" s="941"/>
      <c r="W469" s="941"/>
      <c r="X469" s="941"/>
      <c r="Y469" s="941"/>
      <c r="Z469" s="941"/>
      <c r="AA469" s="941"/>
    </row>
    <row r="470">
      <c r="A470" s="941"/>
      <c r="B470" s="941"/>
      <c r="C470" s="941"/>
      <c r="D470" s="941"/>
      <c r="E470" s="944"/>
      <c r="F470" s="941"/>
      <c r="G470" s="941"/>
      <c r="H470" s="941"/>
      <c r="I470" s="941"/>
      <c r="J470" s="941"/>
      <c r="K470" s="941"/>
      <c r="L470" s="941"/>
      <c r="M470" s="941"/>
      <c r="N470" s="941"/>
      <c r="O470" s="941"/>
      <c r="P470" s="941"/>
      <c r="Q470" s="941"/>
      <c r="R470" s="941"/>
      <c r="S470" s="941"/>
      <c r="T470" s="941"/>
      <c r="U470" s="941"/>
      <c r="V470" s="941"/>
      <c r="W470" s="941"/>
      <c r="X470" s="941"/>
      <c r="Y470" s="941"/>
      <c r="Z470" s="941"/>
      <c r="AA470" s="941"/>
    </row>
    <row r="471">
      <c r="A471" s="941"/>
      <c r="B471" s="941"/>
      <c r="C471" s="941"/>
      <c r="D471" s="941"/>
      <c r="E471" s="944"/>
      <c r="F471" s="941"/>
      <c r="G471" s="941"/>
      <c r="H471" s="941"/>
      <c r="I471" s="941"/>
      <c r="J471" s="941"/>
      <c r="K471" s="941"/>
      <c r="L471" s="941"/>
      <c r="M471" s="941"/>
      <c r="N471" s="941"/>
      <c r="O471" s="941"/>
      <c r="P471" s="941"/>
      <c r="Q471" s="941"/>
      <c r="R471" s="941"/>
      <c r="S471" s="941"/>
      <c r="T471" s="941"/>
      <c r="U471" s="941"/>
      <c r="V471" s="941"/>
      <c r="W471" s="941"/>
      <c r="X471" s="941"/>
      <c r="Y471" s="941"/>
      <c r="Z471" s="941"/>
      <c r="AA471" s="941"/>
    </row>
    <row r="472">
      <c r="A472" s="941"/>
      <c r="B472" s="941"/>
      <c r="C472" s="941"/>
      <c r="D472" s="941"/>
      <c r="E472" s="944"/>
      <c r="F472" s="941"/>
      <c r="G472" s="941"/>
      <c r="H472" s="941"/>
      <c r="I472" s="941"/>
      <c r="J472" s="941"/>
      <c r="K472" s="941"/>
      <c r="L472" s="941"/>
      <c r="M472" s="941"/>
      <c r="N472" s="941"/>
      <c r="O472" s="941"/>
      <c r="P472" s="941"/>
      <c r="Q472" s="941"/>
      <c r="R472" s="941"/>
      <c r="S472" s="941"/>
      <c r="T472" s="941"/>
      <c r="U472" s="941"/>
      <c r="V472" s="941"/>
      <c r="W472" s="941"/>
      <c r="X472" s="941"/>
      <c r="Y472" s="941"/>
      <c r="Z472" s="941"/>
      <c r="AA472" s="941"/>
    </row>
    <row r="473">
      <c r="A473" s="941"/>
      <c r="B473" s="941"/>
      <c r="C473" s="941"/>
      <c r="D473" s="941"/>
      <c r="E473" s="944"/>
      <c r="F473" s="941"/>
      <c r="G473" s="941"/>
      <c r="H473" s="941"/>
      <c r="I473" s="941"/>
      <c r="J473" s="941"/>
      <c r="K473" s="941"/>
      <c r="L473" s="941"/>
      <c r="M473" s="941"/>
      <c r="N473" s="941"/>
      <c r="O473" s="941"/>
      <c r="P473" s="941"/>
      <c r="Q473" s="941"/>
      <c r="R473" s="941"/>
      <c r="S473" s="941"/>
      <c r="T473" s="941"/>
      <c r="U473" s="941"/>
      <c r="V473" s="941"/>
      <c r="W473" s="941"/>
      <c r="X473" s="941"/>
      <c r="Y473" s="941"/>
      <c r="Z473" s="941"/>
      <c r="AA473" s="941"/>
    </row>
    <row r="474">
      <c r="A474" s="941"/>
      <c r="B474" s="941"/>
      <c r="C474" s="941"/>
      <c r="D474" s="941"/>
      <c r="E474" s="944"/>
      <c r="F474" s="941"/>
      <c r="G474" s="941"/>
      <c r="H474" s="941"/>
      <c r="I474" s="941"/>
      <c r="J474" s="941"/>
      <c r="K474" s="941"/>
      <c r="L474" s="941"/>
      <c r="M474" s="941"/>
      <c r="N474" s="941"/>
      <c r="O474" s="941"/>
      <c r="P474" s="941"/>
      <c r="Q474" s="941"/>
      <c r="R474" s="941"/>
      <c r="S474" s="941"/>
      <c r="T474" s="941"/>
      <c r="U474" s="941"/>
      <c r="V474" s="941"/>
      <c r="W474" s="941"/>
      <c r="X474" s="941"/>
      <c r="Y474" s="941"/>
      <c r="Z474" s="941"/>
      <c r="AA474" s="941"/>
    </row>
    <row r="475">
      <c r="A475" s="941"/>
      <c r="B475" s="941"/>
      <c r="C475" s="941"/>
      <c r="D475" s="941"/>
      <c r="E475" s="944"/>
      <c r="F475" s="941"/>
      <c r="G475" s="941"/>
      <c r="H475" s="941"/>
      <c r="I475" s="941"/>
      <c r="J475" s="941"/>
      <c r="K475" s="941"/>
      <c r="L475" s="941"/>
      <c r="M475" s="941"/>
      <c r="N475" s="941"/>
      <c r="O475" s="941"/>
      <c r="P475" s="941"/>
      <c r="Q475" s="941"/>
      <c r="R475" s="941"/>
      <c r="S475" s="941"/>
      <c r="T475" s="941"/>
      <c r="U475" s="941"/>
      <c r="V475" s="941"/>
      <c r="W475" s="941"/>
      <c r="X475" s="941"/>
      <c r="Y475" s="941"/>
      <c r="Z475" s="941"/>
      <c r="AA475" s="941"/>
    </row>
    <row r="476">
      <c r="A476" s="941"/>
      <c r="B476" s="941"/>
      <c r="C476" s="941"/>
      <c r="D476" s="941"/>
      <c r="E476" s="944"/>
      <c r="F476" s="941"/>
      <c r="G476" s="941"/>
      <c r="H476" s="941"/>
      <c r="I476" s="941"/>
      <c r="J476" s="941"/>
      <c r="K476" s="941"/>
      <c r="L476" s="941"/>
      <c r="M476" s="941"/>
      <c r="N476" s="941"/>
      <c r="O476" s="941"/>
      <c r="P476" s="941"/>
      <c r="Q476" s="941"/>
      <c r="R476" s="941"/>
      <c r="S476" s="941"/>
      <c r="T476" s="941"/>
      <c r="U476" s="941"/>
      <c r="V476" s="941"/>
      <c r="W476" s="941"/>
      <c r="X476" s="941"/>
      <c r="Y476" s="941"/>
      <c r="Z476" s="941"/>
      <c r="AA476" s="941"/>
    </row>
    <row r="477">
      <c r="A477" s="941"/>
      <c r="B477" s="941"/>
      <c r="C477" s="941"/>
      <c r="D477" s="941"/>
      <c r="E477" s="944"/>
      <c r="F477" s="941"/>
      <c r="G477" s="941"/>
      <c r="H477" s="941"/>
      <c r="I477" s="941"/>
      <c r="J477" s="941"/>
      <c r="K477" s="941"/>
      <c r="L477" s="941"/>
      <c r="M477" s="941"/>
      <c r="N477" s="941"/>
      <c r="O477" s="941"/>
      <c r="P477" s="941"/>
      <c r="Q477" s="941"/>
      <c r="R477" s="941"/>
      <c r="S477" s="941"/>
      <c r="T477" s="941"/>
      <c r="U477" s="941"/>
      <c r="V477" s="941"/>
      <c r="W477" s="941"/>
      <c r="X477" s="941"/>
      <c r="Y477" s="941"/>
      <c r="Z477" s="941"/>
      <c r="AA477" s="941"/>
    </row>
    <row r="478">
      <c r="A478" s="941"/>
      <c r="B478" s="941"/>
      <c r="C478" s="941"/>
      <c r="D478" s="941"/>
      <c r="E478" s="944"/>
      <c r="F478" s="941"/>
      <c r="G478" s="941"/>
      <c r="H478" s="941"/>
      <c r="I478" s="941"/>
      <c r="J478" s="941"/>
      <c r="K478" s="941"/>
      <c r="L478" s="941"/>
      <c r="M478" s="941"/>
      <c r="N478" s="941"/>
      <c r="O478" s="941"/>
      <c r="P478" s="941"/>
      <c r="Q478" s="941"/>
      <c r="R478" s="941"/>
      <c r="S478" s="941"/>
      <c r="T478" s="941"/>
      <c r="U478" s="941"/>
      <c r="V478" s="941"/>
      <c r="W478" s="941"/>
      <c r="X478" s="941"/>
      <c r="Y478" s="941"/>
      <c r="Z478" s="941"/>
      <c r="AA478" s="941"/>
    </row>
    <row r="479">
      <c r="A479" s="941"/>
      <c r="B479" s="941"/>
      <c r="C479" s="941"/>
      <c r="D479" s="941"/>
      <c r="E479" s="944"/>
      <c r="F479" s="941"/>
      <c r="G479" s="941"/>
      <c r="H479" s="941"/>
      <c r="I479" s="941"/>
      <c r="J479" s="941"/>
      <c r="K479" s="941"/>
      <c r="L479" s="941"/>
      <c r="M479" s="941"/>
      <c r="N479" s="941"/>
      <c r="O479" s="941"/>
      <c r="P479" s="941"/>
      <c r="Q479" s="941"/>
      <c r="R479" s="941"/>
      <c r="S479" s="941"/>
      <c r="T479" s="941"/>
      <c r="U479" s="941"/>
      <c r="V479" s="941"/>
      <c r="W479" s="941"/>
      <c r="X479" s="941"/>
      <c r="Y479" s="941"/>
      <c r="Z479" s="941"/>
      <c r="AA479" s="941"/>
    </row>
    <row r="480">
      <c r="A480" s="941"/>
      <c r="B480" s="941"/>
      <c r="C480" s="941"/>
      <c r="D480" s="941"/>
      <c r="E480" s="944"/>
      <c r="F480" s="941"/>
      <c r="G480" s="941"/>
      <c r="H480" s="941"/>
      <c r="I480" s="941"/>
      <c r="J480" s="941"/>
      <c r="K480" s="941"/>
      <c r="L480" s="941"/>
      <c r="M480" s="941"/>
      <c r="N480" s="941"/>
      <c r="O480" s="941"/>
      <c r="P480" s="941"/>
      <c r="Q480" s="941"/>
      <c r="R480" s="941"/>
      <c r="S480" s="941"/>
      <c r="T480" s="941"/>
      <c r="U480" s="941"/>
      <c r="V480" s="941"/>
      <c r="W480" s="941"/>
      <c r="X480" s="941"/>
      <c r="Y480" s="941"/>
      <c r="Z480" s="941"/>
      <c r="AA480" s="941"/>
    </row>
    <row r="481">
      <c r="A481" s="941"/>
      <c r="B481" s="941"/>
      <c r="C481" s="941"/>
      <c r="D481" s="941"/>
      <c r="E481" s="944"/>
      <c r="F481" s="941"/>
      <c r="G481" s="941"/>
      <c r="H481" s="941"/>
      <c r="I481" s="941"/>
      <c r="J481" s="941"/>
      <c r="K481" s="941"/>
      <c r="L481" s="941"/>
      <c r="M481" s="941"/>
      <c r="N481" s="941"/>
      <c r="O481" s="941"/>
      <c r="P481" s="941"/>
      <c r="Q481" s="941"/>
      <c r="R481" s="941"/>
      <c r="S481" s="941"/>
      <c r="T481" s="941"/>
      <c r="U481" s="941"/>
      <c r="V481" s="941"/>
      <c r="W481" s="941"/>
      <c r="X481" s="941"/>
      <c r="Y481" s="941"/>
      <c r="Z481" s="941"/>
      <c r="AA481" s="941"/>
    </row>
    <row r="482">
      <c r="A482" s="941"/>
      <c r="B482" s="941"/>
      <c r="C482" s="941"/>
      <c r="D482" s="941"/>
      <c r="E482" s="944"/>
      <c r="F482" s="941"/>
      <c r="G482" s="941"/>
      <c r="H482" s="941"/>
      <c r="I482" s="941"/>
      <c r="J482" s="941"/>
      <c r="K482" s="941"/>
      <c r="L482" s="941"/>
      <c r="M482" s="941"/>
      <c r="N482" s="941"/>
      <c r="O482" s="941"/>
      <c r="P482" s="941"/>
      <c r="Q482" s="941"/>
      <c r="R482" s="941"/>
      <c r="S482" s="941"/>
      <c r="T482" s="941"/>
      <c r="U482" s="941"/>
      <c r="V482" s="941"/>
      <c r="W482" s="941"/>
      <c r="X482" s="941"/>
      <c r="Y482" s="941"/>
      <c r="Z482" s="941"/>
      <c r="AA482" s="941"/>
    </row>
    <row r="483">
      <c r="A483" s="941"/>
      <c r="B483" s="941"/>
      <c r="C483" s="941"/>
      <c r="D483" s="941"/>
      <c r="E483" s="944"/>
      <c r="F483" s="941"/>
      <c r="G483" s="941"/>
      <c r="H483" s="941"/>
      <c r="I483" s="941"/>
      <c r="J483" s="941"/>
      <c r="K483" s="941"/>
      <c r="L483" s="941"/>
      <c r="M483" s="941"/>
      <c r="N483" s="941"/>
      <c r="O483" s="941"/>
      <c r="P483" s="941"/>
      <c r="Q483" s="941"/>
      <c r="R483" s="941"/>
      <c r="S483" s="941"/>
      <c r="T483" s="941"/>
      <c r="U483" s="941"/>
      <c r="V483" s="941"/>
      <c r="W483" s="941"/>
      <c r="X483" s="941"/>
      <c r="Y483" s="941"/>
      <c r="Z483" s="941"/>
      <c r="AA483" s="941"/>
    </row>
    <row r="484">
      <c r="A484" s="941"/>
      <c r="B484" s="941"/>
      <c r="C484" s="941"/>
      <c r="D484" s="941"/>
      <c r="E484" s="944"/>
      <c r="F484" s="941"/>
      <c r="G484" s="941"/>
      <c r="H484" s="941"/>
      <c r="I484" s="941"/>
      <c r="J484" s="941"/>
      <c r="K484" s="941"/>
      <c r="L484" s="941"/>
      <c r="M484" s="941"/>
      <c r="N484" s="941"/>
      <c r="O484" s="941"/>
      <c r="P484" s="941"/>
      <c r="Q484" s="941"/>
      <c r="R484" s="941"/>
      <c r="S484" s="941"/>
      <c r="T484" s="941"/>
      <c r="U484" s="941"/>
      <c r="V484" s="941"/>
      <c r="W484" s="941"/>
      <c r="X484" s="941"/>
      <c r="Y484" s="941"/>
      <c r="Z484" s="941"/>
      <c r="AA484" s="941"/>
    </row>
    <row r="485">
      <c r="A485" s="941"/>
      <c r="B485" s="941"/>
      <c r="C485" s="941"/>
      <c r="D485" s="941"/>
      <c r="E485" s="944"/>
      <c r="F485" s="941"/>
      <c r="G485" s="941"/>
      <c r="H485" s="941"/>
      <c r="I485" s="941"/>
      <c r="J485" s="941"/>
      <c r="K485" s="941"/>
      <c r="L485" s="941"/>
      <c r="M485" s="941"/>
      <c r="N485" s="941"/>
      <c r="O485" s="941"/>
      <c r="P485" s="941"/>
      <c r="Q485" s="941"/>
      <c r="R485" s="941"/>
      <c r="S485" s="941"/>
      <c r="T485" s="941"/>
      <c r="U485" s="941"/>
      <c r="V485" s="941"/>
      <c r="W485" s="941"/>
      <c r="X485" s="941"/>
      <c r="Y485" s="941"/>
      <c r="Z485" s="941"/>
      <c r="AA485" s="941"/>
    </row>
    <row r="486">
      <c r="A486" s="941"/>
      <c r="B486" s="941"/>
      <c r="C486" s="941"/>
      <c r="D486" s="941"/>
      <c r="E486" s="944"/>
      <c r="F486" s="941"/>
      <c r="G486" s="941"/>
      <c r="H486" s="941"/>
      <c r="I486" s="941"/>
      <c r="J486" s="941"/>
      <c r="K486" s="941"/>
      <c r="L486" s="941"/>
      <c r="M486" s="941"/>
      <c r="N486" s="941"/>
      <c r="O486" s="941"/>
      <c r="P486" s="941"/>
      <c r="Q486" s="941"/>
      <c r="R486" s="941"/>
      <c r="S486" s="941"/>
      <c r="T486" s="941"/>
      <c r="U486" s="941"/>
      <c r="V486" s="941"/>
      <c r="W486" s="941"/>
      <c r="X486" s="941"/>
      <c r="Y486" s="941"/>
      <c r="Z486" s="941"/>
      <c r="AA486" s="941"/>
    </row>
    <row r="487">
      <c r="A487" s="941"/>
      <c r="B487" s="941"/>
      <c r="C487" s="941"/>
      <c r="D487" s="941"/>
      <c r="E487" s="944"/>
      <c r="F487" s="941"/>
      <c r="G487" s="941"/>
      <c r="H487" s="941"/>
      <c r="I487" s="941"/>
      <c r="J487" s="941"/>
      <c r="K487" s="941"/>
      <c r="L487" s="941"/>
      <c r="M487" s="941"/>
      <c r="N487" s="941"/>
      <c r="O487" s="941"/>
      <c r="P487" s="941"/>
      <c r="Q487" s="941"/>
      <c r="R487" s="941"/>
      <c r="S487" s="941"/>
      <c r="T487" s="941"/>
      <c r="U487" s="941"/>
      <c r="V487" s="941"/>
      <c r="W487" s="941"/>
      <c r="X487" s="941"/>
      <c r="Y487" s="941"/>
      <c r="Z487" s="941"/>
      <c r="AA487" s="941"/>
    </row>
    <row r="488">
      <c r="A488" s="941"/>
      <c r="B488" s="941"/>
      <c r="C488" s="941"/>
      <c r="D488" s="941"/>
      <c r="E488" s="944"/>
      <c r="F488" s="941"/>
      <c r="G488" s="941"/>
      <c r="H488" s="941"/>
      <c r="I488" s="941"/>
      <c r="J488" s="941"/>
      <c r="K488" s="941"/>
      <c r="L488" s="941"/>
      <c r="M488" s="941"/>
      <c r="N488" s="941"/>
      <c r="O488" s="941"/>
      <c r="P488" s="941"/>
      <c r="Q488" s="941"/>
      <c r="R488" s="941"/>
      <c r="S488" s="941"/>
      <c r="T488" s="941"/>
      <c r="U488" s="941"/>
      <c r="V488" s="941"/>
      <c r="W488" s="941"/>
      <c r="X488" s="941"/>
      <c r="Y488" s="941"/>
      <c r="Z488" s="941"/>
      <c r="AA488" s="941"/>
    </row>
    <row r="489">
      <c r="A489" s="941"/>
      <c r="B489" s="941"/>
      <c r="C489" s="941"/>
      <c r="D489" s="941"/>
      <c r="E489" s="944"/>
      <c r="F489" s="941"/>
      <c r="G489" s="941"/>
      <c r="H489" s="941"/>
      <c r="I489" s="941"/>
      <c r="J489" s="941"/>
      <c r="K489" s="941"/>
      <c r="L489" s="941"/>
      <c r="M489" s="941"/>
      <c r="N489" s="941"/>
      <c r="O489" s="941"/>
      <c r="P489" s="941"/>
      <c r="Q489" s="941"/>
      <c r="R489" s="941"/>
      <c r="S489" s="941"/>
      <c r="T489" s="941"/>
      <c r="U489" s="941"/>
      <c r="V489" s="941"/>
      <c r="W489" s="941"/>
      <c r="X489" s="941"/>
      <c r="Y489" s="941"/>
      <c r="Z489" s="941"/>
      <c r="AA489" s="941"/>
    </row>
    <row r="490">
      <c r="A490" s="941"/>
      <c r="B490" s="941"/>
      <c r="C490" s="941"/>
      <c r="D490" s="941"/>
      <c r="E490" s="944"/>
      <c r="F490" s="941"/>
      <c r="G490" s="941"/>
      <c r="H490" s="941"/>
      <c r="I490" s="941"/>
      <c r="J490" s="941"/>
      <c r="K490" s="941"/>
      <c r="L490" s="941"/>
      <c r="M490" s="941"/>
      <c r="N490" s="941"/>
      <c r="O490" s="941"/>
      <c r="P490" s="941"/>
      <c r="Q490" s="941"/>
      <c r="R490" s="941"/>
      <c r="S490" s="941"/>
      <c r="T490" s="941"/>
      <c r="U490" s="941"/>
      <c r="V490" s="941"/>
      <c r="W490" s="941"/>
      <c r="X490" s="941"/>
      <c r="Y490" s="941"/>
      <c r="Z490" s="941"/>
      <c r="AA490" s="941"/>
    </row>
    <row r="491">
      <c r="A491" s="941"/>
      <c r="B491" s="941"/>
      <c r="C491" s="941"/>
      <c r="D491" s="941"/>
      <c r="E491" s="944"/>
      <c r="F491" s="941"/>
      <c r="G491" s="941"/>
      <c r="H491" s="941"/>
      <c r="I491" s="941"/>
      <c r="J491" s="941"/>
      <c r="K491" s="941"/>
      <c r="L491" s="941"/>
      <c r="M491" s="941"/>
      <c r="N491" s="941"/>
      <c r="O491" s="941"/>
      <c r="P491" s="941"/>
      <c r="Q491" s="941"/>
      <c r="R491" s="941"/>
      <c r="S491" s="941"/>
      <c r="T491" s="941"/>
      <c r="U491" s="941"/>
      <c r="V491" s="941"/>
      <c r="W491" s="941"/>
      <c r="X491" s="941"/>
      <c r="Y491" s="941"/>
      <c r="Z491" s="941"/>
      <c r="AA491" s="941"/>
    </row>
    <row r="492">
      <c r="A492" s="941"/>
      <c r="B492" s="941"/>
      <c r="C492" s="941"/>
      <c r="D492" s="941"/>
      <c r="E492" s="944"/>
      <c r="F492" s="941"/>
      <c r="G492" s="941"/>
      <c r="H492" s="941"/>
      <c r="I492" s="941"/>
      <c r="J492" s="941"/>
      <c r="K492" s="941"/>
      <c r="L492" s="941"/>
      <c r="M492" s="941"/>
      <c r="N492" s="941"/>
      <c r="O492" s="941"/>
      <c r="P492" s="941"/>
      <c r="Q492" s="941"/>
      <c r="R492" s="941"/>
      <c r="S492" s="941"/>
      <c r="T492" s="941"/>
      <c r="U492" s="941"/>
      <c r="V492" s="941"/>
      <c r="W492" s="941"/>
      <c r="X492" s="941"/>
      <c r="Y492" s="941"/>
      <c r="Z492" s="941"/>
      <c r="AA492" s="941"/>
    </row>
    <row r="493">
      <c r="A493" s="941"/>
      <c r="B493" s="941"/>
      <c r="C493" s="941"/>
      <c r="D493" s="941"/>
      <c r="E493" s="944"/>
      <c r="F493" s="941"/>
      <c r="G493" s="941"/>
      <c r="H493" s="941"/>
      <c r="I493" s="941"/>
      <c r="J493" s="941"/>
      <c r="K493" s="941"/>
      <c r="L493" s="941"/>
      <c r="M493" s="941"/>
      <c r="N493" s="941"/>
      <c r="O493" s="941"/>
      <c r="P493" s="941"/>
      <c r="Q493" s="941"/>
      <c r="R493" s="941"/>
      <c r="S493" s="941"/>
      <c r="T493" s="941"/>
      <c r="U493" s="941"/>
      <c r="V493" s="941"/>
      <c r="W493" s="941"/>
      <c r="X493" s="941"/>
      <c r="Y493" s="941"/>
      <c r="Z493" s="941"/>
      <c r="AA493" s="941"/>
    </row>
    <row r="494">
      <c r="A494" s="941"/>
      <c r="B494" s="941"/>
      <c r="C494" s="941"/>
      <c r="D494" s="941"/>
      <c r="E494" s="944"/>
      <c r="F494" s="941"/>
      <c r="G494" s="941"/>
      <c r="H494" s="941"/>
      <c r="I494" s="941"/>
      <c r="J494" s="941"/>
      <c r="K494" s="941"/>
      <c r="L494" s="941"/>
      <c r="M494" s="941"/>
      <c r="N494" s="941"/>
      <c r="O494" s="941"/>
      <c r="P494" s="941"/>
      <c r="Q494" s="941"/>
      <c r="R494" s="941"/>
      <c r="S494" s="941"/>
      <c r="T494" s="941"/>
      <c r="U494" s="941"/>
      <c r="V494" s="941"/>
      <c r="W494" s="941"/>
      <c r="X494" s="941"/>
      <c r="Y494" s="941"/>
      <c r="Z494" s="941"/>
      <c r="AA494" s="941"/>
    </row>
    <row r="495">
      <c r="A495" s="941"/>
      <c r="B495" s="941"/>
      <c r="C495" s="941"/>
      <c r="D495" s="941"/>
      <c r="E495" s="944"/>
      <c r="F495" s="941"/>
      <c r="G495" s="941"/>
      <c r="H495" s="941"/>
      <c r="I495" s="941"/>
      <c r="J495" s="941"/>
      <c r="K495" s="941"/>
      <c r="L495" s="941"/>
      <c r="M495" s="941"/>
      <c r="N495" s="941"/>
      <c r="O495" s="941"/>
      <c r="P495" s="941"/>
      <c r="Q495" s="941"/>
      <c r="R495" s="941"/>
      <c r="S495" s="941"/>
      <c r="T495" s="941"/>
      <c r="U495" s="941"/>
      <c r="V495" s="941"/>
      <c r="W495" s="941"/>
      <c r="X495" s="941"/>
      <c r="Y495" s="941"/>
      <c r="Z495" s="941"/>
      <c r="AA495" s="941"/>
    </row>
    <row r="496">
      <c r="A496" s="941"/>
      <c r="B496" s="941"/>
      <c r="C496" s="941"/>
      <c r="D496" s="941"/>
      <c r="E496" s="944"/>
      <c r="F496" s="941"/>
      <c r="G496" s="941"/>
      <c r="H496" s="941"/>
      <c r="I496" s="941"/>
      <c r="J496" s="941"/>
      <c r="K496" s="941"/>
      <c r="L496" s="941"/>
      <c r="M496" s="941"/>
      <c r="N496" s="941"/>
      <c r="O496" s="941"/>
      <c r="P496" s="941"/>
      <c r="Q496" s="941"/>
      <c r="R496" s="941"/>
      <c r="S496" s="941"/>
      <c r="T496" s="941"/>
      <c r="U496" s="941"/>
      <c r="V496" s="941"/>
      <c r="W496" s="941"/>
      <c r="X496" s="941"/>
      <c r="Y496" s="941"/>
      <c r="Z496" s="941"/>
      <c r="AA496" s="941"/>
    </row>
    <row r="497">
      <c r="A497" s="941"/>
      <c r="B497" s="941"/>
      <c r="C497" s="941"/>
      <c r="D497" s="941"/>
      <c r="E497" s="944"/>
      <c r="F497" s="941"/>
      <c r="G497" s="941"/>
      <c r="H497" s="941"/>
      <c r="I497" s="941"/>
      <c r="J497" s="941"/>
      <c r="K497" s="941"/>
      <c r="L497" s="941"/>
      <c r="M497" s="941"/>
      <c r="N497" s="941"/>
      <c r="O497" s="941"/>
      <c r="P497" s="941"/>
      <c r="Q497" s="941"/>
      <c r="R497" s="941"/>
      <c r="S497" s="941"/>
      <c r="T497" s="941"/>
      <c r="U497" s="941"/>
      <c r="V497" s="941"/>
      <c r="W497" s="941"/>
      <c r="X497" s="941"/>
      <c r="Y497" s="941"/>
      <c r="Z497" s="941"/>
      <c r="AA497" s="941"/>
    </row>
    <row r="498">
      <c r="A498" s="941"/>
      <c r="B498" s="941"/>
      <c r="C498" s="941"/>
      <c r="D498" s="941"/>
      <c r="E498" s="944"/>
      <c r="F498" s="941"/>
      <c r="G498" s="941"/>
      <c r="H498" s="941"/>
      <c r="I498" s="941"/>
      <c r="J498" s="941"/>
      <c r="K498" s="941"/>
      <c r="L498" s="941"/>
      <c r="M498" s="941"/>
      <c r="N498" s="941"/>
      <c r="O498" s="941"/>
      <c r="P498" s="941"/>
      <c r="Q498" s="941"/>
      <c r="R498" s="941"/>
      <c r="S498" s="941"/>
      <c r="T498" s="941"/>
      <c r="U498" s="941"/>
      <c r="V498" s="941"/>
      <c r="W498" s="941"/>
      <c r="X498" s="941"/>
      <c r="Y498" s="941"/>
      <c r="Z498" s="941"/>
      <c r="AA498" s="941"/>
    </row>
    <row r="499">
      <c r="A499" s="941"/>
      <c r="B499" s="941"/>
      <c r="C499" s="941"/>
      <c r="D499" s="941"/>
      <c r="E499" s="944"/>
      <c r="F499" s="941"/>
      <c r="G499" s="941"/>
      <c r="H499" s="941"/>
      <c r="I499" s="941"/>
      <c r="J499" s="941"/>
      <c r="K499" s="941"/>
      <c r="L499" s="941"/>
      <c r="M499" s="941"/>
      <c r="N499" s="941"/>
      <c r="O499" s="941"/>
      <c r="P499" s="941"/>
      <c r="Q499" s="941"/>
      <c r="R499" s="941"/>
      <c r="S499" s="941"/>
      <c r="T499" s="941"/>
      <c r="U499" s="941"/>
      <c r="V499" s="941"/>
      <c r="W499" s="941"/>
      <c r="X499" s="941"/>
      <c r="Y499" s="941"/>
      <c r="Z499" s="941"/>
      <c r="AA499" s="941"/>
    </row>
    <row r="500">
      <c r="A500" s="941"/>
      <c r="B500" s="941"/>
      <c r="C500" s="941"/>
      <c r="D500" s="941"/>
      <c r="E500" s="944"/>
      <c r="F500" s="941"/>
      <c r="G500" s="941"/>
      <c r="H500" s="941"/>
      <c r="I500" s="941"/>
      <c r="J500" s="941"/>
      <c r="K500" s="941"/>
      <c r="L500" s="941"/>
      <c r="M500" s="941"/>
      <c r="N500" s="941"/>
      <c r="O500" s="941"/>
      <c r="P500" s="941"/>
      <c r="Q500" s="941"/>
      <c r="R500" s="941"/>
      <c r="S500" s="941"/>
      <c r="T500" s="941"/>
      <c r="U500" s="941"/>
      <c r="V500" s="941"/>
      <c r="W500" s="941"/>
      <c r="X500" s="941"/>
      <c r="Y500" s="941"/>
      <c r="Z500" s="941"/>
      <c r="AA500" s="941"/>
    </row>
    <row r="501">
      <c r="A501" s="941"/>
      <c r="B501" s="941"/>
      <c r="C501" s="941"/>
      <c r="D501" s="941"/>
      <c r="E501" s="944"/>
      <c r="F501" s="941"/>
      <c r="G501" s="941"/>
      <c r="H501" s="941"/>
      <c r="I501" s="941"/>
      <c r="J501" s="941"/>
      <c r="K501" s="941"/>
      <c r="L501" s="941"/>
      <c r="M501" s="941"/>
      <c r="N501" s="941"/>
      <c r="O501" s="941"/>
      <c r="P501" s="941"/>
      <c r="Q501" s="941"/>
      <c r="R501" s="941"/>
      <c r="S501" s="941"/>
      <c r="T501" s="941"/>
      <c r="U501" s="941"/>
      <c r="V501" s="941"/>
      <c r="W501" s="941"/>
      <c r="X501" s="941"/>
      <c r="Y501" s="941"/>
      <c r="Z501" s="941"/>
      <c r="AA501" s="941"/>
    </row>
    <row r="502">
      <c r="A502" s="941"/>
      <c r="B502" s="941"/>
      <c r="C502" s="941"/>
      <c r="D502" s="941"/>
      <c r="E502" s="944"/>
      <c r="F502" s="941"/>
      <c r="G502" s="941"/>
      <c r="H502" s="941"/>
      <c r="I502" s="941"/>
      <c r="J502" s="941"/>
      <c r="K502" s="941"/>
      <c r="L502" s="941"/>
      <c r="M502" s="941"/>
      <c r="N502" s="941"/>
      <c r="O502" s="941"/>
      <c r="P502" s="941"/>
      <c r="Q502" s="941"/>
      <c r="R502" s="941"/>
      <c r="S502" s="941"/>
      <c r="T502" s="941"/>
      <c r="U502" s="941"/>
      <c r="V502" s="941"/>
      <c r="W502" s="941"/>
      <c r="X502" s="941"/>
      <c r="Y502" s="941"/>
      <c r="Z502" s="941"/>
      <c r="AA502" s="941"/>
    </row>
    <row r="503">
      <c r="A503" s="941"/>
      <c r="B503" s="941"/>
      <c r="C503" s="941"/>
      <c r="D503" s="941"/>
      <c r="E503" s="944"/>
      <c r="F503" s="941"/>
      <c r="G503" s="941"/>
      <c r="H503" s="941"/>
      <c r="I503" s="941"/>
      <c r="J503" s="941"/>
      <c r="K503" s="941"/>
      <c r="L503" s="941"/>
      <c r="M503" s="941"/>
      <c r="N503" s="941"/>
      <c r="O503" s="941"/>
      <c r="P503" s="941"/>
      <c r="Q503" s="941"/>
      <c r="R503" s="941"/>
      <c r="S503" s="941"/>
      <c r="T503" s="941"/>
      <c r="U503" s="941"/>
      <c r="V503" s="941"/>
      <c r="W503" s="941"/>
      <c r="X503" s="941"/>
      <c r="Y503" s="941"/>
      <c r="Z503" s="941"/>
      <c r="AA503" s="941"/>
    </row>
    <row r="504">
      <c r="A504" s="941"/>
      <c r="B504" s="941"/>
      <c r="C504" s="941"/>
      <c r="D504" s="941"/>
      <c r="E504" s="944"/>
      <c r="F504" s="941"/>
      <c r="G504" s="941"/>
      <c r="H504" s="941"/>
      <c r="I504" s="941"/>
      <c r="J504" s="941"/>
      <c r="K504" s="941"/>
      <c r="L504" s="941"/>
      <c r="M504" s="941"/>
      <c r="N504" s="941"/>
      <c r="O504" s="941"/>
      <c r="P504" s="941"/>
      <c r="Q504" s="941"/>
      <c r="R504" s="941"/>
      <c r="S504" s="941"/>
      <c r="T504" s="941"/>
      <c r="U504" s="941"/>
      <c r="V504" s="941"/>
      <c r="W504" s="941"/>
      <c r="X504" s="941"/>
      <c r="Y504" s="941"/>
      <c r="Z504" s="941"/>
      <c r="AA504" s="941"/>
    </row>
    <row r="505">
      <c r="A505" s="941"/>
      <c r="B505" s="941"/>
      <c r="C505" s="941"/>
      <c r="D505" s="941"/>
      <c r="E505" s="944"/>
      <c r="F505" s="941"/>
      <c r="G505" s="941"/>
      <c r="H505" s="941"/>
      <c r="I505" s="941"/>
      <c r="J505" s="941"/>
      <c r="K505" s="941"/>
      <c r="L505" s="941"/>
      <c r="M505" s="941"/>
      <c r="N505" s="941"/>
      <c r="O505" s="941"/>
      <c r="P505" s="941"/>
      <c r="Q505" s="941"/>
      <c r="R505" s="941"/>
      <c r="S505" s="941"/>
      <c r="T505" s="941"/>
      <c r="U505" s="941"/>
      <c r="V505" s="941"/>
      <c r="W505" s="941"/>
      <c r="X505" s="941"/>
      <c r="Y505" s="941"/>
      <c r="Z505" s="941"/>
      <c r="AA505" s="941"/>
    </row>
    <row r="506">
      <c r="A506" s="941"/>
      <c r="B506" s="941"/>
      <c r="C506" s="941"/>
      <c r="D506" s="941"/>
      <c r="E506" s="944"/>
      <c r="F506" s="941"/>
      <c r="G506" s="941"/>
      <c r="H506" s="941"/>
      <c r="I506" s="941"/>
      <c r="J506" s="941"/>
      <c r="K506" s="941"/>
      <c r="L506" s="941"/>
      <c r="M506" s="941"/>
      <c r="N506" s="941"/>
      <c r="O506" s="941"/>
      <c r="P506" s="941"/>
      <c r="Q506" s="941"/>
      <c r="R506" s="941"/>
      <c r="S506" s="941"/>
      <c r="T506" s="941"/>
      <c r="U506" s="941"/>
      <c r="V506" s="941"/>
      <c r="W506" s="941"/>
      <c r="X506" s="941"/>
      <c r="Y506" s="941"/>
      <c r="Z506" s="941"/>
      <c r="AA506" s="941"/>
    </row>
    <row r="507">
      <c r="A507" s="941"/>
      <c r="B507" s="941"/>
      <c r="C507" s="941"/>
      <c r="D507" s="941"/>
      <c r="E507" s="944"/>
      <c r="F507" s="941"/>
      <c r="G507" s="941"/>
      <c r="H507" s="941"/>
      <c r="I507" s="941"/>
      <c r="J507" s="941"/>
      <c r="K507" s="941"/>
      <c r="L507" s="941"/>
      <c r="M507" s="941"/>
      <c r="N507" s="941"/>
      <c r="O507" s="941"/>
      <c r="P507" s="941"/>
      <c r="Q507" s="941"/>
      <c r="R507" s="941"/>
      <c r="S507" s="941"/>
      <c r="T507" s="941"/>
      <c r="U507" s="941"/>
      <c r="V507" s="941"/>
      <c r="W507" s="941"/>
      <c r="X507" s="941"/>
      <c r="Y507" s="941"/>
      <c r="Z507" s="941"/>
      <c r="AA507" s="941"/>
    </row>
    <row r="508">
      <c r="A508" s="941"/>
      <c r="B508" s="941"/>
      <c r="C508" s="941"/>
      <c r="D508" s="941"/>
      <c r="E508" s="944"/>
      <c r="F508" s="941"/>
      <c r="G508" s="941"/>
      <c r="H508" s="941"/>
      <c r="I508" s="941"/>
      <c r="J508" s="941"/>
      <c r="K508" s="941"/>
      <c r="L508" s="941"/>
      <c r="M508" s="941"/>
      <c r="N508" s="941"/>
      <c r="O508" s="941"/>
      <c r="P508" s="941"/>
      <c r="Q508" s="941"/>
      <c r="R508" s="941"/>
      <c r="S508" s="941"/>
      <c r="T508" s="941"/>
      <c r="U508" s="941"/>
      <c r="V508" s="941"/>
      <c r="W508" s="941"/>
      <c r="X508" s="941"/>
      <c r="Y508" s="941"/>
      <c r="Z508" s="941"/>
      <c r="AA508" s="941"/>
    </row>
    <row r="509">
      <c r="A509" s="941"/>
      <c r="B509" s="941"/>
      <c r="C509" s="941"/>
      <c r="D509" s="941"/>
      <c r="E509" s="944"/>
      <c r="F509" s="941"/>
      <c r="G509" s="941"/>
      <c r="H509" s="941"/>
      <c r="I509" s="941"/>
      <c r="J509" s="941"/>
      <c r="K509" s="941"/>
      <c r="L509" s="941"/>
      <c r="M509" s="941"/>
      <c r="N509" s="941"/>
      <c r="O509" s="941"/>
      <c r="P509" s="941"/>
      <c r="Q509" s="941"/>
      <c r="R509" s="941"/>
      <c r="S509" s="941"/>
      <c r="T509" s="941"/>
      <c r="U509" s="941"/>
      <c r="V509" s="941"/>
      <c r="W509" s="941"/>
      <c r="X509" s="941"/>
      <c r="Y509" s="941"/>
      <c r="Z509" s="941"/>
      <c r="AA509" s="941"/>
    </row>
    <row r="510">
      <c r="A510" s="941"/>
      <c r="B510" s="941"/>
      <c r="C510" s="941"/>
      <c r="D510" s="941"/>
      <c r="E510" s="944"/>
      <c r="F510" s="941"/>
      <c r="G510" s="941"/>
      <c r="H510" s="941"/>
      <c r="I510" s="941"/>
      <c r="J510" s="941"/>
      <c r="K510" s="941"/>
      <c r="L510" s="941"/>
      <c r="M510" s="941"/>
      <c r="N510" s="941"/>
      <c r="O510" s="941"/>
      <c r="P510" s="941"/>
      <c r="Q510" s="941"/>
      <c r="R510" s="941"/>
      <c r="S510" s="941"/>
      <c r="T510" s="941"/>
      <c r="U510" s="941"/>
      <c r="V510" s="941"/>
      <c r="W510" s="941"/>
      <c r="X510" s="941"/>
      <c r="Y510" s="941"/>
      <c r="Z510" s="941"/>
      <c r="AA510" s="941"/>
    </row>
    <row r="511">
      <c r="A511" s="941"/>
      <c r="B511" s="941"/>
      <c r="C511" s="941"/>
      <c r="D511" s="941"/>
      <c r="E511" s="944"/>
      <c r="F511" s="941"/>
      <c r="G511" s="941"/>
      <c r="H511" s="941"/>
      <c r="I511" s="941"/>
      <c r="J511" s="941"/>
      <c r="K511" s="941"/>
      <c r="L511" s="941"/>
      <c r="M511" s="941"/>
      <c r="N511" s="941"/>
      <c r="O511" s="941"/>
      <c r="P511" s="941"/>
      <c r="Q511" s="941"/>
      <c r="R511" s="941"/>
      <c r="S511" s="941"/>
      <c r="T511" s="941"/>
      <c r="U511" s="941"/>
      <c r="V511" s="941"/>
      <c r="W511" s="941"/>
      <c r="X511" s="941"/>
      <c r="Y511" s="941"/>
      <c r="Z511" s="941"/>
      <c r="AA511" s="941"/>
    </row>
    <row r="512">
      <c r="A512" s="941"/>
      <c r="B512" s="941"/>
      <c r="C512" s="941"/>
      <c r="D512" s="941"/>
      <c r="E512" s="944"/>
      <c r="F512" s="941"/>
      <c r="G512" s="941"/>
      <c r="H512" s="941"/>
      <c r="I512" s="941"/>
      <c r="J512" s="941"/>
      <c r="K512" s="941"/>
      <c r="L512" s="941"/>
      <c r="M512" s="941"/>
      <c r="N512" s="941"/>
      <c r="O512" s="941"/>
      <c r="P512" s="941"/>
      <c r="Q512" s="941"/>
      <c r="R512" s="941"/>
      <c r="S512" s="941"/>
      <c r="T512" s="941"/>
      <c r="U512" s="941"/>
      <c r="V512" s="941"/>
      <c r="W512" s="941"/>
      <c r="X512" s="941"/>
      <c r="Y512" s="941"/>
      <c r="Z512" s="941"/>
      <c r="AA512" s="941"/>
    </row>
    <row r="513">
      <c r="A513" s="941"/>
      <c r="B513" s="941"/>
      <c r="C513" s="941"/>
      <c r="D513" s="941"/>
      <c r="E513" s="944"/>
      <c r="F513" s="941"/>
      <c r="G513" s="941"/>
      <c r="H513" s="941"/>
      <c r="I513" s="941"/>
      <c r="J513" s="941"/>
      <c r="K513" s="941"/>
      <c r="L513" s="941"/>
      <c r="M513" s="941"/>
      <c r="N513" s="941"/>
      <c r="O513" s="941"/>
      <c r="P513" s="941"/>
      <c r="Q513" s="941"/>
      <c r="R513" s="941"/>
      <c r="S513" s="941"/>
      <c r="T513" s="941"/>
      <c r="U513" s="941"/>
      <c r="V513" s="941"/>
      <c r="W513" s="941"/>
      <c r="X513" s="941"/>
      <c r="Y513" s="941"/>
      <c r="Z513" s="941"/>
      <c r="AA513" s="941"/>
    </row>
    <row r="514">
      <c r="A514" s="941"/>
      <c r="B514" s="941"/>
      <c r="C514" s="941"/>
      <c r="D514" s="941"/>
      <c r="E514" s="944"/>
      <c r="F514" s="941"/>
      <c r="G514" s="941"/>
      <c r="H514" s="941"/>
      <c r="I514" s="941"/>
      <c r="J514" s="941"/>
      <c r="K514" s="941"/>
      <c r="L514" s="941"/>
      <c r="M514" s="941"/>
      <c r="N514" s="941"/>
      <c r="O514" s="941"/>
      <c r="P514" s="941"/>
      <c r="Q514" s="941"/>
      <c r="R514" s="941"/>
      <c r="S514" s="941"/>
      <c r="T514" s="941"/>
      <c r="U514" s="941"/>
      <c r="V514" s="941"/>
      <c r="W514" s="941"/>
      <c r="X514" s="941"/>
      <c r="Y514" s="941"/>
      <c r="Z514" s="941"/>
      <c r="AA514" s="941"/>
    </row>
    <row r="515">
      <c r="A515" s="941"/>
      <c r="B515" s="941"/>
      <c r="C515" s="941"/>
      <c r="D515" s="941"/>
      <c r="E515" s="944"/>
      <c r="F515" s="941"/>
      <c r="G515" s="941"/>
      <c r="H515" s="941"/>
      <c r="I515" s="941"/>
      <c r="J515" s="941"/>
      <c r="K515" s="941"/>
      <c r="L515" s="941"/>
      <c r="M515" s="941"/>
      <c r="N515" s="941"/>
      <c r="O515" s="941"/>
      <c r="P515" s="941"/>
      <c r="Q515" s="941"/>
      <c r="R515" s="941"/>
      <c r="S515" s="941"/>
      <c r="T515" s="941"/>
      <c r="U515" s="941"/>
      <c r="V515" s="941"/>
      <c r="W515" s="941"/>
      <c r="X515" s="941"/>
      <c r="Y515" s="941"/>
      <c r="Z515" s="941"/>
      <c r="AA515" s="941"/>
    </row>
    <row r="516">
      <c r="A516" s="941"/>
      <c r="B516" s="941"/>
      <c r="C516" s="941"/>
      <c r="D516" s="941"/>
      <c r="E516" s="944"/>
      <c r="F516" s="941"/>
      <c r="G516" s="941"/>
      <c r="H516" s="941"/>
      <c r="I516" s="941"/>
      <c r="J516" s="941"/>
      <c r="K516" s="941"/>
      <c r="L516" s="941"/>
      <c r="M516" s="941"/>
      <c r="N516" s="941"/>
      <c r="O516" s="941"/>
      <c r="P516" s="941"/>
      <c r="Q516" s="941"/>
      <c r="R516" s="941"/>
      <c r="S516" s="941"/>
      <c r="T516" s="941"/>
      <c r="U516" s="941"/>
      <c r="V516" s="941"/>
      <c r="W516" s="941"/>
      <c r="X516" s="941"/>
      <c r="Y516" s="941"/>
      <c r="Z516" s="941"/>
      <c r="AA516" s="941"/>
    </row>
    <row r="517">
      <c r="A517" s="941"/>
      <c r="B517" s="941"/>
      <c r="C517" s="941"/>
      <c r="D517" s="941"/>
      <c r="E517" s="944"/>
      <c r="F517" s="941"/>
      <c r="G517" s="941"/>
      <c r="H517" s="941"/>
      <c r="I517" s="941"/>
      <c r="J517" s="941"/>
      <c r="K517" s="941"/>
      <c r="L517" s="941"/>
      <c r="M517" s="941"/>
      <c r="N517" s="941"/>
      <c r="O517" s="941"/>
      <c r="P517" s="941"/>
      <c r="Q517" s="941"/>
      <c r="R517" s="941"/>
      <c r="S517" s="941"/>
      <c r="T517" s="941"/>
      <c r="U517" s="941"/>
      <c r="V517" s="941"/>
      <c r="W517" s="941"/>
      <c r="X517" s="941"/>
      <c r="Y517" s="941"/>
      <c r="Z517" s="941"/>
      <c r="AA517" s="941"/>
    </row>
    <row r="518">
      <c r="A518" s="941"/>
      <c r="B518" s="941"/>
      <c r="C518" s="941"/>
      <c r="D518" s="941"/>
      <c r="E518" s="944"/>
      <c r="F518" s="941"/>
      <c r="G518" s="941"/>
      <c r="H518" s="941"/>
      <c r="I518" s="941"/>
      <c r="J518" s="941"/>
      <c r="K518" s="941"/>
      <c r="L518" s="941"/>
      <c r="M518" s="941"/>
      <c r="N518" s="941"/>
      <c r="O518" s="941"/>
      <c r="P518" s="941"/>
      <c r="Q518" s="941"/>
      <c r="R518" s="941"/>
      <c r="S518" s="941"/>
      <c r="T518" s="941"/>
      <c r="U518" s="941"/>
      <c r="V518" s="941"/>
      <c r="W518" s="941"/>
      <c r="X518" s="941"/>
      <c r="Y518" s="941"/>
      <c r="Z518" s="941"/>
      <c r="AA518" s="941"/>
    </row>
    <row r="519">
      <c r="A519" s="941"/>
      <c r="B519" s="941"/>
      <c r="C519" s="941"/>
      <c r="D519" s="941"/>
      <c r="E519" s="944"/>
      <c r="F519" s="941"/>
      <c r="G519" s="941"/>
      <c r="H519" s="941"/>
      <c r="I519" s="941"/>
      <c r="J519" s="941"/>
      <c r="K519" s="941"/>
      <c r="L519" s="941"/>
      <c r="M519" s="941"/>
      <c r="N519" s="941"/>
      <c r="O519" s="941"/>
      <c r="P519" s="941"/>
      <c r="Q519" s="941"/>
      <c r="R519" s="941"/>
      <c r="S519" s="941"/>
      <c r="T519" s="941"/>
      <c r="U519" s="941"/>
      <c r="V519" s="941"/>
      <c r="W519" s="941"/>
      <c r="X519" s="941"/>
      <c r="Y519" s="941"/>
      <c r="Z519" s="941"/>
      <c r="AA519" s="941"/>
    </row>
    <row r="520">
      <c r="A520" s="941"/>
      <c r="B520" s="941"/>
      <c r="C520" s="941"/>
      <c r="D520" s="941"/>
      <c r="E520" s="944"/>
      <c r="F520" s="941"/>
      <c r="G520" s="941"/>
      <c r="H520" s="941"/>
      <c r="I520" s="941"/>
      <c r="J520" s="941"/>
      <c r="K520" s="941"/>
      <c r="L520" s="941"/>
      <c r="M520" s="941"/>
      <c r="N520" s="941"/>
      <c r="O520" s="941"/>
      <c r="P520" s="941"/>
      <c r="Q520" s="941"/>
      <c r="R520" s="941"/>
      <c r="S520" s="941"/>
      <c r="T520" s="941"/>
      <c r="U520" s="941"/>
      <c r="V520" s="941"/>
      <c r="W520" s="941"/>
      <c r="X520" s="941"/>
      <c r="Y520" s="941"/>
      <c r="Z520" s="941"/>
      <c r="AA520" s="941"/>
    </row>
    <row r="521">
      <c r="A521" s="941"/>
      <c r="B521" s="941"/>
      <c r="C521" s="941"/>
      <c r="D521" s="941"/>
      <c r="E521" s="944"/>
      <c r="F521" s="941"/>
      <c r="G521" s="941"/>
      <c r="H521" s="941"/>
      <c r="I521" s="941"/>
      <c r="J521" s="941"/>
      <c r="K521" s="941"/>
      <c r="L521" s="941"/>
      <c r="M521" s="941"/>
      <c r="N521" s="941"/>
      <c r="O521" s="941"/>
      <c r="P521" s="941"/>
      <c r="Q521" s="941"/>
      <c r="R521" s="941"/>
      <c r="S521" s="941"/>
      <c r="T521" s="941"/>
      <c r="U521" s="941"/>
      <c r="V521" s="941"/>
      <c r="W521" s="941"/>
      <c r="X521" s="941"/>
      <c r="Y521" s="941"/>
      <c r="Z521" s="941"/>
      <c r="AA521" s="941"/>
    </row>
    <row r="522">
      <c r="A522" s="941"/>
      <c r="B522" s="941"/>
      <c r="C522" s="941"/>
      <c r="D522" s="941"/>
      <c r="E522" s="944"/>
      <c r="F522" s="941"/>
      <c r="G522" s="941"/>
      <c r="H522" s="941"/>
      <c r="I522" s="941"/>
      <c r="J522" s="941"/>
      <c r="K522" s="941"/>
      <c r="L522" s="941"/>
      <c r="M522" s="941"/>
      <c r="N522" s="941"/>
      <c r="O522" s="941"/>
      <c r="P522" s="941"/>
      <c r="Q522" s="941"/>
      <c r="R522" s="941"/>
      <c r="S522" s="941"/>
      <c r="T522" s="941"/>
      <c r="U522" s="941"/>
      <c r="V522" s="941"/>
      <c r="W522" s="941"/>
      <c r="X522" s="941"/>
      <c r="Y522" s="941"/>
      <c r="Z522" s="941"/>
      <c r="AA522" s="941"/>
    </row>
    <row r="523">
      <c r="A523" s="941"/>
      <c r="B523" s="941"/>
      <c r="C523" s="941"/>
      <c r="D523" s="941"/>
      <c r="E523" s="944"/>
      <c r="F523" s="941"/>
      <c r="G523" s="941"/>
      <c r="H523" s="941"/>
      <c r="I523" s="941"/>
      <c r="J523" s="941"/>
      <c r="K523" s="941"/>
      <c r="L523" s="941"/>
      <c r="M523" s="941"/>
      <c r="N523" s="941"/>
      <c r="O523" s="941"/>
      <c r="P523" s="941"/>
      <c r="Q523" s="941"/>
      <c r="R523" s="941"/>
      <c r="S523" s="941"/>
      <c r="T523" s="941"/>
      <c r="U523" s="941"/>
      <c r="V523" s="941"/>
      <c r="W523" s="941"/>
      <c r="X523" s="941"/>
      <c r="Y523" s="941"/>
      <c r="Z523" s="941"/>
      <c r="AA523" s="941"/>
    </row>
    <row r="524">
      <c r="A524" s="941"/>
      <c r="B524" s="941"/>
      <c r="C524" s="941"/>
      <c r="D524" s="941"/>
      <c r="E524" s="944"/>
      <c r="F524" s="941"/>
      <c r="G524" s="941"/>
      <c r="H524" s="941"/>
      <c r="I524" s="941"/>
      <c r="J524" s="941"/>
      <c r="K524" s="941"/>
      <c r="L524" s="941"/>
      <c r="M524" s="941"/>
      <c r="N524" s="941"/>
      <c r="O524" s="941"/>
      <c r="P524" s="941"/>
      <c r="Q524" s="941"/>
      <c r="R524" s="941"/>
      <c r="S524" s="941"/>
      <c r="T524" s="941"/>
      <c r="U524" s="941"/>
      <c r="V524" s="941"/>
      <c r="W524" s="941"/>
      <c r="X524" s="941"/>
      <c r="Y524" s="941"/>
      <c r="Z524" s="941"/>
      <c r="AA524" s="941"/>
    </row>
    <row r="525">
      <c r="A525" s="941"/>
      <c r="B525" s="941"/>
      <c r="C525" s="941"/>
      <c r="D525" s="941"/>
      <c r="E525" s="944"/>
      <c r="F525" s="941"/>
      <c r="G525" s="941"/>
      <c r="H525" s="941"/>
      <c r="I525" s="941"/>
      <c r="J525" s="941"/>
      <c r="K525" s="941"/>
      <c r="L525" s="941"/>
      <c r="M525" s="941"/>
      <c r="N525" s="941"/>
      <c r="O525" s="941"/>
      <c r="P525" s="941"/>
      <c r="Q525" s="941"/>
      <c r="R525" s="941"/>
      <c r="S525" s="941"/>
      <c r="T525" s="941"/>
      <c r="U525" s="941"/>
      <c r="V525" s="941"/>
      <c r="W525" s="941"/>
      <c r="X525" s="941"/>
      <c r="Y525" s="941"/>
      <c r="Z525" s="941"/>
      <c r="AA525" s="941"/>
    </row>
    <row r="526">
      <c r="A526" s="941"/>
      <c r="B526" s="941"/>
      <c r="C526" s="941"/>
      <c r="D526" s="941"/>
      <c r="E526" s="944"/>
      <c r="F526" s="941"/>
      <c r="G526" s="941"/>
      <c r="H526" s="941"/>
      <c r="I526" s="941"/>
      <c r="J526" s="941"/>
      <c r="K526" s="941"/>
      <c r="L526" s="941"/>
      <c r="M526" s="941"/>
      <c r="N526" s="941"/>
      <c r="O526" s="941"/>
      <c r="P526" s="941"/>
      <c r="Q526" s="941"/>
      <c r="R526" s="941"/>
      <c r="S526" s="941"/>
      <c r="T526" s="941"/>
      <c r="U526" s="941"/>
      <c r="V526" s="941"/>
      <c r="W526" s="941"/>
      <c r="X526" s="941"/>
      <c r="Y526" s="941"/>
      <c r="Z526" s="941"/>
      <c r="AA526" s="941"/>
    </row>
    <row r="527">
      <c r="A527" s="941"/>
      <c r="B527" s="941"/>
      <c r="C527" s="941"/>
      <c r="D527" s="941"/>
      <c r="E527" s="944"/>
      <c r="F527" s="941"/>
      <c r="G527" s="941"/>
      <c r="H527" s="941"/>
      <c r="I527" s="941"/>
      <c r="J527" s="941"/>
      <c r="K527" s="941"/>
      <c r="L527" s="941"/>
      <c r="M527" s="941"/>
      <c r="N527" s="941"/>
      <c r="O527" s="941"/>
      <c r="P527" s="941"/>
      <c r="Q527" s="941"/>
      <c r="R527" s="941"/>
      <c r="S527" s="941"/>
      <c r="T527" s="941"/>
      <c r="U527" s="941"/>
      <c r="V527" s="941"/>
      <c r="W527" s="941"/>
      <c r="X527" s="941"/>
      <c r="Y527" s="941"/>
      <c r="Z527" s="941"/>
      <c r="AA527" s="941"/>
    </row>
    <row r="528">
      <c r="A528" s="941"/>
      <c r="B528" s="941"/>
      <c r="C528" s="941"/>
      <c r="D528" s="941"/>
      <c r="E528" s="944"/>
      <c r="F528" s="941"/>
      <c r="G528" s="941"/>
      <c r="H528" s="941"/>
      <c r="I528" s="941"/>
      <c r="J528" s="941"/>
      <c r="K528" s="941"/>
      <c r="L528" s="941"/>
      <c r="M528" s="941"/>
      <c r="N528" s="941"/>
      <c r="O528" s="941"/>
      <c r="P528" s="941"/>
      <c r="Q528" s="941"/>
      <c r="R528" s="941"/>
      <c r="S528" s="941"/>
      <c r="T528" s="941"/>
      <c r="U528" s="941"/>
      <c r="V528" s="941"/>
      <c r="W528" s="941"/>
      <c r="X528" s="941"/>
      <c r="Y528" s="941"/>
      <c r="Z528" s="941"/>
      <c r="AA528" s="941"/>
    </row>
    <row r="529">
      <c r="A529" s="941"/>
      <c r="B529" s="941"/>
      <c r="C529" s="941"/>
      <c r="D529" s="941"/>
      <c r="E529" s="944"/>
      <c r="F529" s="941"/>
      <c r="G529" s="941"/>
      <c r="H529" s="941"/>
      <c r="I529" s="941"/>
      <c r="J529" s="941"/>
      <c r="K529" s="941"/>
      <c r="L529" s="941"/>
      <c r="M529" s="941"/>
      <c r="N529" s="941"/>
      <c r="O529" s="941"/>
      <c r="P529" s="941"/>
      <c r="Q529" s="941"/>
      <c r="R529" s="941"/>
      <c r="S529" s="941"/>
      <c r="T529" s="941"/>
      <c r="U529" s="941"/>
      <c r="V529" s="941"/>
      <c r="W529" s="941"/>
      <c r="X529" s="941"/>
      <c r="Y529" s="941"/>
      <c r="Z529" s="941"/>
      <c r="AA529" s="941"/>
    </row>
    <row r="530">
      <c r="A530" s="941"/>
      <c r="B530" s="941"/>
      <c r="C530" s="941"/>
      <c r="D530" s="941"/>
      <c r="E530" s="944"/>
      <c r="F530" s="941"/>
      <c r="G530" s="941"/>
      <c r="H530" s="941"/>
      <c r="I530" s="941"/>
      <c r="J530" s="941"/>
      <c r="K530" s="941"/>
      <c r="L530" s="941"/>
      <c r="M530" s="941"/>
      <c r="N530" s="941"/>
      <c r="O530" s="941"/>
      <c r="P530" s="941"/>
      <c r="Q530" s="941"/>
      <c r="R530" s="941"/>
      <c r="S530" s="941"/>
      <c r="T530" s="941"/>
      <c r="U530" s="941"/>
      <c r="V530" s="941"/>
      <c r="W530" s="941"/>
      <c r="X530" s="941"/>
      <c r="Y530" s="941"/>
      <c r="Z530" s="941"/>
      <c r="AA530" s="941"/>
    </row>
    <row r="531">
      <c r="A531" s="941"/>
      <c r="B531" s="941"/>
      <c r="C531" s="941"/>
      <c r="D531" s="941"/>
      <c r="E531" s="944"/>
      <c r="F531" s="941"/>
      <c r="G531" s="941"/>
      <c r="H531" s="941"/>
      <c r="I531" s="941"/>
      <c r="J531" s="941"/>
      <c r="K531" s="941"/>
      <c r="L531" s="941"/>
      <c r="M531" s="941"/>
      <c r="N531" s="941"/>
      <c r="O531" s="941"/>
      <c r="P531" s="941"/>
      <c r="Q531" s="941"/>
      <c r="R531" s="941"/>
      <c r="S531" s="941"/>
      <c r="T531" s="941"/>
      <c r="U531" s="941"/>
      <c r="V531" s="941"/>
      <c r="W531" s="941"/>
      <c r="X531" s="941"/>
      <c r="Y531" s="941"/>
      <c r="Z531" s="941"/>
      <c r="AA531" s="941"/>
    </row>
    <row r="532">
      <c r="A532" s="941"/>
      <c r="B532" s="941"/>
      <c r="C532" s="941"/>
      <c r="D532" s="941"/>
      <c r="E532" s="944"/>
      <c r="F532" s="941"/>
      <c r="G532" s="941"/>
      <c r="H532" s="941"/>
      <c r="I532" s="941"/>
      <c r="J532" s="941"/>
      <c r="K532" s="941"/>
      <c r="L532" s="941"/>
      <c r="M532" s="941"/>
      <c r="N532" s="941"/>
      <c r="O532" s="941"/>
      <c r="P532" s="941"/>
      <c r="Q532" s="941"/>
      <c r="R532" s="941"/>
      <c r="S532" s="941"/>
      <c r="T532" s="941"/>
      <c r="U532" s="941"/>
      <c r="V532" s="941"/>
      <c r="W532" s="941"/>
      <c r="X532" s="941"/>
      <c r="Y532" s="941"/>
      <c r="Z532" s="941"/>
      <c r="AA532" s="941"/>
    </row>
    <row r="533">
      <c r="A533" s="941"/>
      <c r="B533" s="941"/>
      <c r="C533" s="941"/>
      <c r="D533" s="941"/>
      <c r="E533" s="944"/>
      <c r="F533" s="941"/>
      <c r="G533" s="941"/>
      <c r="H533" s="941"/>
      <c r="I533" s="941"/>
      <c r="J533" s="941"/>
      <c r="K533" s="941"/>
      <c r="L533" s="941"/>
      <c r="M533" s="941"/>
      <c r="N533" s="941"/>
      <c r="O533" s="941"/>
      <c r="P533" s="941"/>
      <c r="Q533" s="941"/>
      <c r="R533" s="941"/>
      <c r="S533" s="941"/>
      <c r="T533" s="941"/>
      <c r="U533" s="941"/>
      <c r="V533" s="941"/>
      <c r="W533" s="941"/>
      <c r="X533" s="941"/>
      <c r="Y533" s="941"/>
      <c r="Z533" s="941"/>
      <c r="AA533" s="941"/>
    </row>
    <row r="534">
      <c r="A534" s="941"/>
      <c r="B534" s="941"/>
      <c r="C534" s="941"/>
      <c r="D534" s="941"/>
      <c r="E534" s="944"/>
      <c r="F534" s="941"/>
      <c r="G534" s="941"/>
      <c r="H534" s="941"/>
      <c r="I534" s="941"/>
      <c r="J534" s="941"/>
      <c r="K534" s="941"/>
      <c r="L534" s="941"/>
      <c r="M534" s="941"/>
      <c r="N534" s="941"/>
      <c r="O534" s="941"/>
      <c r="P534" s="941"/>
      <c r="Q534" s="941"/>
      <c r="R534" s="941"/>
      <c r="S534" s="941"/>
      <c r="T534" s="941"/>
      <c r="U534" s="941"/>
      <c r="V534" s="941"/>
      <c r="W534" s="941"/>
      <c r="X534" s="941"/>
      <c r="Y534" s="941"/>
      <c r="Z534" s="941"/>
      <c r="AA534" s="941"/>
    </row>
    <row r="535">
      <c r="A535" s="941"/>
      <c r="B535" s="941"/>
      <c r="C535" s="941"/>
      <c r="D535" s="941"/>
      <c r="E535" s="944"/>
      <c r="F535" s="941"/>
      <c r="G535" s="941"/>
      <c r="H535" s="941"/>
      <c r="I535" s="941"/>
      <c r="J535" s="941"/>
      <c r="K535" s="941"/>
      <c r="L535" s="941"/>
      <c r="M535" s="941"/>
      <c r="N535" s="941"/>
      <c r="O535" s="941"/>
      <c r="P535" s="941"/>
      <c r="Q535" s="941"/>
      <c r="R535" s="941"/>
      <c r="S535" s="941"/>
      <c r="T535" s="941"/>
      <c r="U535" s="941"/>
      <c r="V535" s="941"/>
      <c r="W535" s="941"/>
      <c r="X535" s="941"/>
      <c r="Y535" s="941"/>
      <c r="Z535" s="941"/>
      <c r="AA535" s="941"/>
    </row>
    <row r="536">
      <c r="A536" s="941"/>
      <c r="B536" s="941"/>
      <c r="C536" s="941"/>
      <c r="D536" s="941"/>
      <c r="E536" s="944"/>
      <c r="F536" s="941"/>
      <c r="G536" s="941"/>
      <c r="H536" s="941"/>
      <c r="I536" s="941"/>
      <c r="J536" s="941"/>
      <c r="K536" s="941"/>
      <c r="L536" s="941"/>
      <c r="M536" s="941"/>
      <c r="N536" s="941"/>
      <c r="O536" s="941"/>
      <c r="P536" s="941"/>
      <c r="Q536" s="941"/>
      <c r="R536" s="941"/>
      <c r="S536" s="941"/>
      <c r="T536" s="941"/>
      <c r="U536" s="941"/>
      <c r="V536" s="941"/>
      <c r="W536" s="941"/>
      <c r="X536" s="941"/>
      <c r="Y536" s="941"/>
      <c r="Z536" s="941"/>
      <c r="AA536" s="941"/>
    </row>
    <row r="537">
      <c r="A537" s="941"/>
      <c r="B537" s="941"/>
      <c r="C537" s="941"/>
      <c r="D537" s="941"/>
      <c r="E537" s="944"/>
      <c r="F537" s="941"/>
      <c r="G537" s="941"/>
      <c r="H537" s="941"/>
      <c r="I537" s="941"/>
      <c r="J537" s="941"/>
      <c r="K537" s="941"/>
      <c r="L537" s="941"/>
      <c r="M537" s="941"/>
      <c r="N537" s="941"/>
      <c r="O537" s="941"/>
      <c r="P537" s="941"/>
      <c r="Q537" s="941"/>
      <c r="R537" s="941"/>
      <c r="S537" s="941"/>
      <c r="T537" s="941"/>
      <c r="U537" s="941"/>
      <c r="V537" s="941"/>
      <c r="W537" s="941"/>
      <c r="X537" s="941"/>
      <c r="Y537" s="941"/>
      <c r="Z537" s="941"/>
      <c r="AA537" s="941"/>
    </row>
    <row r="538">
      <c r="A538" s="941"/>
      <c r="B538" s="941"/>
      <c r="C538" s="941"/>
      <c r="D538" s="941"/>
      <c r="E538" s="944"/>
      <c r="F538" s="941"/>
      <c r="G538" s="941"/>
      <c r="H538" s="941"/>
      <c r="I538" s="941"/>
      <c r="J538" s="941"/>
      <c r="K538" s="941"/>
      <c r="L538" s="941"/>
      <c r="M538" s="941"/>
      <c r="N538" s="941"/>
      <c r="O538" s="941"/>
      <c r="P538" s="941"/>
      <c r="Q538" s="941"/>
      <c r="R538" s="941"/>
      <c r="S538" s="941"/>
      <c r="T538" s="941"/>
      <c r="U538" s="941"/>
      <c r="V538" s="941"/>
      <c r="W538" s="941"/>
      <c r="X538" s="941"/>
      <c r="Y538" s="941"/>
      <c r="Z538" s="941"/>
      <c r="AA538" s="941"/>
    </row>
    <row r="539">
      <c r="A539" s="941"/>
      <c r="B539" s="941"/>
      <c r="C539" s="941"/>
      <c r="D539" s="941"/>
      <c r="E539" s="944"/>
      <c r="F539" s="941"/>
      <c r="G539" s="941"/>
      <c r="H539" s="941"/>
      <c r="I539" s="941"/>
      <c r="J539" s="941"/>
      <c r="K539" s="941"/>
      <c r="L539" s="941"/>
      <c r="M539" s="941"/>
      <c r="N539" s="941"/>
      <c r="O539" s="941"/>
      <c r="P539" s="941"/>
      <c r="Q539" s="941"/>
      <c r="R539" s="941"/>
      <c r="S539" s="941"/>
      <c r="T539" s="941"/>
      <c r="U539" s="941"/>
      <c r="V539" s="941"/>
      <c r="W539" s="941"/>
      <c r="X539" s="941"/>
      <c r="Y539" s="941"/>
      <c r="Z539" s="941"/>
      <c r="AA539" s="941"/>
    </row>
    <row r="540">
      <c r="A540" s="941"/>
      <c r="B540" s="941"/>
      <c r="C540" s="941"/>
      <c r="D540" s="941"/>
      <c r="E540" s="944"/>
      <c r="F540" s="941"/>
      <c r="G540" s="941"/>
      <c r="H540" s="941"/>
      <c r="I540" s="941"/>
      <c r="J540" s="941"/>
      <c r="K540" s="941"/>
      <c r="L540" s="941"/>
      <c r="M540" s="941"/>
      <c r="N540" s="941"/>
      <c r="O540" s="941"/>
      <c r="P540" s="941"/>
      <c r="Q540" s="941"/>
      <c r="R540" s="941"/>
      <c r="S540" s="941"/>
      <c r="T540" s="941"/>
      <c r="U540" s="941"/>
      <c r="V540" s="941"/>
      <c r="W540" s="941"/>
      <c r="X540" s="941"/>
      <c r="Y540" s="941"/>
      <c r="Z540" s="941"/>
      <c r="AA540" s="941"/>
    </row>
    <row r="541">
      <c r="A541" s="941"/>
      <c r="B541" s="941"/>
      <c r="C541" s="941"/>
      <c r="D541" s="941"/>
      <c r="E541" s="944"/>
      <c r="F541" s="941"/>
      <c r="G541" s="941"/>
      <c r="H541" s="941"/>
      <c r="I541" s="941"/>
      <c r="J541" s="941"/>
      <c r="K541" s="941"/>
      <c r="L541" s="941"/>
      <c r="M541" s="941"/>
      <c r="N541" s="941"/>
      <c r="O541" s="941"/>
      <c r="P541" s="941"/>
      <c r="Q541" s="941"/>
      <c r="R541" s="941"/>
      <c r="S541" s="941"/>
      <c r="T541" s="941"/>
      <c r="U541" s="941"/>
      <c r="V541" s="941"/>
      <c r="W541" s="941"/>
      <c r="X541" s="941"/>
      <c r="Y541" s="941"/>
      <c r="Z541" s="941"/>
      <c r="AA541" s="941"/>
    </row>
    <row r="542">
      <c r="A542" s="941"/>
      <c r="B542" s="941"/>
      <c r="C542" s="941"/>
      <c r="D542" s="941"/>
      <c r="E542" s="944"/>
      <c r="F542" s="941"/>
      <c r="G542" s="941"/>
      <c r="H542" s="941"/>
      <c r="I542" s="941"/>
      <c r="J542" s="941"/>
      <c r="K542" s="941"/>
      <c r="L542" s="941"/>
      <c r="M542" s="941"/>
      <c r="N542" s="941"/>
      <c r="O542" s="941"/>
      <c r="P542" s="941"/>
      <c r="Q542" s="941"/>
      <c r="R542" s="941"/>
      <c r="S542" s="941"/>
      <c r="T542" s="941"/>
      <c r="U542" s="941"/>
      <c r="V542" s="941"/>
      <c r="W542" s="941"/>
      <c r="X542" s="941"/>
      <c r="Y542" s="941"/>
      <c r="Z542" s="941"/>
      <c r="AA542" s="941"/>
    </row>
    <row r="543">
      <c r="A543" s="941"/>
      <c r="B543" s="941"/>
      <c r="C543" s="941"/>
      <c r="D543" s="941"/>
      <c r="E543" s="944"/>
      <c r="F543" s="941"/>
      <c r="G543" s="941"/>
      <c r="H543" s="941"/>
      <c r="I543" s="941"/>
      <c r="J543" s="941"/>
      <c r="K543" s="941"/>
      <c r="L543" s="941"/>
      <c r="M543" s="941"/>
      <c r="N543" s="941"/>
      <c r="O543" s="941"/>
      <c r="P543" s="941"/>
      <c r="Q543" s="941"/>
      <c r="R543" s="941"/>
      <c r="S543" s="941"/>
      <c r="T543" s="941"/>
      <c r="U543" s="941"/>
      <c r="V543" s="941"/>
      <c r="W543" s="941"/>
      <c r="X543" s="941"/>
      <c r="Y543" s="941"/>
      <c r="Z543" s="941"/>
      <c r="AA543" s="941"/>
    </row>
    <row r="544">
      <c r="A544" s="941"/>
      <c r="B544" s="941"/>
      <c r="C544" s="941"/>
      <c r="D544" s="941"/>
      <c r="E544" s="944"/>
      <c r="F544" s="941"/>
      <c r="G544" s="941"/>
      <c r="H544" s="941"/>
      <c r="I544" s="941"/>
      <c r="J544" s="941"/>
      <c r="K544" s="941"/>
      <c r="L544" s="941"/>
      <c r="M544" s="941"/>
      <c r="N544" s="941"/>
      <c r="O544" s="941"/>
      <c r="P544" s="941"/>
      <c r="Q544" s="941"/>
      <c r="R544" s="941"/>
      <c r="S544" s="941"/>
      <c r="T544" s="941"/>
      <c r="U544" s="941"/>
      <c r="V544" s="941"/>
      <c r="W544" s="941"/>
      <c r="X544" s="941"/>
      <c r="Y544" s="941"/>
      <c r="Z544" s="941"/>
      <c r="AA544" s="941"/>
    </row>
    <row r="545">
      <c r="A545" s="941"/>
      <c r="B545" s="941"/>
      <c r="C545" s="941"/>
      <c r="D545" s="941"/>
      <c r="E545" s="944"/>
      <c r="F545" s="941"/>
      <c r="G545" s="941"/>
      <c r="H545" s="941"/>
      <c r="I545" s="941"/>
      <c r="J545" s="941"/>
      <c r="K545" s="941"/>
      <c r="L545" s="941"/>
      <c r="M545" s="941"/>
      <c r="N545" s="941"/>
      <c r="O545" s="941"/>
      <c r="P545" s="941"/>
      <c r="Q545" s="941"/>
      <c r="R545" s="941"/>
      <c r="S545" s="941"/>
      <c r="T545" s="941"/>
      <c r="U545" s="941"/>
      <c r="V545" s="941"/>
      <c r="W545" s="941"/>
      <c r="X545" s="941"/>
      <c r="Y545" s="941"/>
      <c r="Z545" s="941"/>
      <c r="AA545" s="941"/>
    </row>
    <row r="546">
      <c r="A546" s="941"/>
      <c r="B546" s="941"/>
      <c r="C546" s="941"/>
      <c r="D546" s="941"/>
      <c r="E546" s="944"/>
      <c r="F546" s="941"/>
      <c r="G546" s="941"/>
      <c r="H546" s="941"/>
      <c r="I546" s="941"/>
      <c r="J546" s="941"/>
      <c r="K546" s="941"/>
      <c r="L546" s="941"/>
      <c r="M546" s="941"/>
      <c r="N546" s="941"/>
      <c r="O546" s="941"/>
      <c r="P546" s="941"/>
      <c r="Q546" s="941"/>
      <c r="R546" s="941"/>
      <c r="S546" s="941"/>
      <c r="T546" s="941"/>
      <c r="U546" s="941"/>
      <c r="V546" s="941"/>
      <c r="W546" s="941"/>
      <c r="X546" s="941"/>
      <c r="Y546" s="941"/>
      <c r="Z546" s="941"/>
      <c r="AA546" s="941"/>
    </row>
    <row r="547">
      <c r="A547" s="941"/>
      <c r="B547" s="941"/>
      <c r="C547" s="941"/>
      <c r="D547" s="941"/>
      <c r="E547" s="944"/>
      <c r="F547" s="941"/>
      <c r="G547" s="941"/>
      <c r="H547" s="941"/>
      <c r="I547" s="941"/>
      <c r="J547" s="941"/>
      <c r="K547" s="941"/>
      <c r="L547" s="941"/>
      <c r="M547" s="941"/>
      <c r="N547" s="941"/>
      <c r="O547" s="941"/>
      <c r="P547" s="941"/>
      <c r="Q547" s="941"/>
      <c r="R547" s="941"/>
      <c r="S547" s="941"/>
      <c r="T547" s="941"/>
      <c r="U547" s="941"/>
      <c r="V547" s="941"/>
      <c r="W547" s="941"/>
      <c r="X547" s="941"/>
      <c r="Y547" s="941"/>
      <c r="Z547" s="941"/>
      <c r="AA547" s="941"/>
    </row>
    <row r="548">
      <c r="A548" s="941"/>
      <c r="B548" s="941"/>
      <c r="C548" s="941"/>
      <c r="D548" s="941"/>
      <c r="E548" s="944"/>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row>
    <row r="549">
      <c r="A549" s="941"/>
      <c r="B549" s="941"/>
      <c r="C549" s="941"/>
      <c r="D549" s="941"/>
      <c r="E549" s="944"/>
      <c r="F549" s="941"/>
      <c r="G549" s="941"/>
      <c r="H549" s="941"/>
      <c r="I549" s="941"/>
      <c r="J549" s="941"/>
      <c r="K549" s="941"/>
      <c r="L549" s="941"/>
      <c r="M549" s="941"/>
      <c r="N549" s="941"/>
      <c r="O549" s="941"/>
      <c r="P549" s="941"/>
      <c r="Q549" s="941"/>
      <c r="R549" s="941"/>
      <c r="S549" s="941"/>
      <c r="T549" s="941"/>
      <c r="U549" s="941"/>
      <c r="V549" s="941"/>
      <c r="W549" s="941"/>
      <c r="X549" s="941"/>
      <c r="Y549" s="941"/>
      <c r="Z549" s="941"/>
      <c r="AA549" s="941"/>
    </row>
    <row r="550">
      <c r="A550" s="941"/>
      <c r="B550" s="941"/>
      <c r="C550" s="941"/>
      <c r="D550" s="941"/>
      <c r="E550" s="944"/>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row>
    <row r="551">
      <c r="A551" s="941"/>
      <c r="B551" s="941"/>
      <c r="C551" s="941"/>
      <c r="D551" s="941"/>
      <c r="E551" s="944"/>
      <c r="F551" s="941"/>
      <c r="G551" s="941"/>
      <c r="H551" s="941"/>
      <c r="I551" s="941"/>
      <c r="J551" s="941"/>
      <c r="K551" s="941"/>
      <c r="L551" s="941"/>
      <c r="M551" s="941"/>
      <c r="N551" s="941"/>
      <c r="O551" s="941"/>
      <c r="P551" s="941"/>
      <c r="Q551" s="941"/>
      <c r="R551" s="941"/>
      <c r="S551" s="941"/>
      <c r="T551" s="941"/>
      <c r="U551" s="941"/>
      <c r="V551" s="941"/>
      <c r="W551" s="941"/>
      <c r="X551" s="941"/>
      <c r="Y551" s="941"/>
      <c r="Z551" s="941"/>
      <c r="AA551" s="941"/>
    </row>
    <row r="552">
      <c r="A552" s="941"/>
      <c r="B552" s="941"/>
      <c r="C552" s="941"/>
      <c r="D552" s="941"/>
      <c r="E552" s="944"/>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row>
    <row r="553">
      <c r="A553" s="941"/>
      <c r="B553" s="941"/>
      <c r="C553" s="941"/>
      <c r="D553" s="941"/>
      <c r="E553" s="944"/>
      <c r="F553" s="941"/>
      <c r="G553" s="941"/>
      <c r="H553" s="941"/>
      <c r="I553" s="941"/>
      <c r="J553" s="941"/>
      <c r="K553" s="941"/>
      <c r="L553" s="941"/>
      <c r="M553" s="941"/>
      <c r="N553" s="941"/>
      <c r="O553" s="941"/>
      <c r="P553" s="941"/>
      <c r="Q553" s="941"/>
      <c r="R553" s="941"/>
      <c r="S553" s="941"/>
      <c r="T553" s="941"/>
      <c r="U553" s="941"/>
      <c r="V553" s="941"/>
      <c r="W553" s="941"/>
      <c r="X553" s="941"/>
      <c r="Y553" s="941"/>
      <c r="Z553" s="941"/>
      <c r="AA553" s="941"/>
    </row>
    <row r="554">
      <c r="A554" s="941"/>
      <c r="B554" s="941"/>
      <c r="C554" s="941"/>
      <c r="D554" s="941"/>
      <c r="E554" s="944"/>
      <c r="F554" s="941"/>
      <c r="G554" s="941"/>
      <c r="H554" s="941"/>
      <c r="I554" s="941"/>
      <c r="J554" s="941"/>
      <c r="K554" s="941"/>
      <c r="L554" s="941"/>
      <c r="M554" s="941"/>
      <c r="N554" s="941"/>
      <c r="O554" s="941"/>
      <c r="P554" s="941"/>
      <c r="Q554" s="941"/>
      <c r="R554" s="941"/>
      <c r="S554" s="941"/>
      <c r="T554" s="941"/>
      <c r="U554" s="941"/>
      <c r="V554" s="941"/>
      <c r="W554" s="941"/>
      <c r="X554" s="941"/>
      <c r="Y554" s="941"/>
      <c r="Z554" s="941"/>
      <c r="AA554" s="941"/>
    </row>
    <row r="555">
      <c r="A555" s="941"/>
      <c r="B555" s="941"/>
      <c r="C555" s="941"/>
      <c r="D555" s="941"/>
      <c r="E555" s="944"/>
      <c r="F555" s="941"/>
      <c r="G555" s="941"/>
      <c r="H555" s="941"/>
      <c r="I555" s="941"/>
      <c r="J555" s="941"/>
      <c r="K555" s="941"/>
      <c r="L555" s="941"/>
      <c r="M555" s="941"/>
      <c r="N555" s="941"/>
      <c r="O555" s="941"/>
      <c r="P555" s="941"/>
      <c r="Q555" s="941"/>
      <c r="R555" s="941"/>
      <c r="S555" s="941"/>
      <c r="T555" s="941"/>
      <c r="U555" s="941"/>
      <c r="V555" s="941"/>
      <c r="W555" s="941"/>
      <c r="X555" s="941"/>
      <c r="Y555" s="941"/>
      <c r="Z555" s="941"/>
      <c r="AA555" s="941"/>
    </row>
    <row r="556">
      <c r="A556" s="941"/>
      <c r="B556" s="941"/>
      <c r="C556" s="941"/>
      <c r="D556" s="941"/>
      <c r="E556" s="944"/>
      <c r="F556" s="941"/>
      <c r="G556" s="941"/>
      <c r="H556" s="941"/>
      <c r="I556" s="941"/>
      <c r="J556" s="941"/>
      <c r="K556" s="941"/>
      <c r="L556" s="941"/>
      <c r="M556" s="941"/>
      <c r="N556" s="941"/>
      <c r="O556" s="941"/>
      <c r="P556" s="941"/>
      <c r="Q556" s="941"/>
      <c r="R556" s="941"/>
      <c r="S556" s="941"/>
      <c r="T556" s="941"/>
      <c r="U556" s="941"/>
      <c r="V556" s="941"/>
      <c r="W556" s="941"/>
      <c r="X556" s="941"/>
      <c r="Y556" s="941"/>
      <c r="Z556" s="941"/>
      <c r="AA556" s="941"/>
    </row>
    <row r="557">
      <c r="A557" s="941"/>
      <c r="B557" s="941"/>
      <c r="C557" s="941"/>
      <c r="D557" s="941"/>
      <c r="E557" s="944"/>
      <c r="F557" s="941"/>
      <c r="G557" s="941"/>
      <c r="H557" s="941"/>
      <c r="I557" s="941"/>
      <c r="J557" s="941"/>
      <c r="K557" s="941"/>
      <c r="L557" s="941"/>
      <c r="M557" s="941"/>
      <c r="N557" s="941"/>
      <c r="O557" s="941"/>
      <c r="P557" s="941"/>
      <c r="Q557" s="941"/>
      <c r="R557" s="941"/>
      <c r="S557" s="941"/>
      <c r="T557" s="941"/>
      <c r="U557" s="941"/>
      <c r="V557" s="941"/>
      <c r="W557" s="941"/>
      <c r="X557" s="941"/>
      <c r="Y557" s="941"/>
      <c r="Z557" s="941"/>
      <c r="AA557" s="941"/>
    </row>
    <row r="558">
      <c r="A558" s="941"/>
      <c r="B558" s="941"/>
      <c r="C558" s="941"/>
      <c r="D558" s="941"/>
      <c r="E558" s="944"/>
      <c r="F558" s="941"/>
      <c r="G558" s="941"/>
      <c r="H558" s="941"/>
      <c r="I558" s="941"/>
      <c r="J558" s="941"/>
      <c r="K558" s="941"/>
      <c r="L558" s="941"/>
      <c r="M558" s="941"/>
      <c r="N558" s="941"/>
      <c r="O558" s="941"/>
      <c r="P558" s="941"/>
      <c r="Q558" s="941"/>
      <c r="R558" s="941"/>
      <c r="S558" s="941"/>
      <c r="T558" s="941"/>
      <c r="U558" s="941"/>
      <c r="V558" s="941"/>
      <c r="W558" s="941"/>
      <c r="X558" s="941"/>
      <c r="Y558" s="941"/>
      <c r="Z558" s="941"/>
      <c r="AA558" s="941"/>
    </row>
    <row r="559">
      <c r="A559" s="941"/>
      <c r="B559" s="941"/>
      <c r="C559" s="941"/>
      <c r="D559" s="941"/>
      <c r="E559" s="944"/>
      <c r="F559" s="941"/>
      <c r="G559" s="941"/>
      <c r="H559" s="941"/>
      <c r="I559" s="941"/>
      <c r="J559" s="941"/>
      <c r="K559" s="941"/>
      <c r="L559" s="941"/>
      <c r="M559" s="941"/>
      <c r="N559" s="941"/>
      <c r="O559" s="941"/>
      <c r="P559" s="941"/>
      <c r="Q559" s="941"/>
      <c r="R559" s="941"/>
      <c r="S559" s="941"/>
      <c r="T559" s="941"/>
      <c r="U559" s="941"/>
      <c r="V559" s="941"/>
      <c r="W559" s="941"/>
      <c r="X559" s="941"/>
      <c r="Y559" s="941"/>
      <c r="Z559" s="941"/>
      <c r="AA559" s="941"/>
    </row>
    <row r="560">
      <c r="A560" s="941"/>
      <c r="B560" s="941"/>
      <c r="C560" s="941"/>
      <c r="D560" s="941"/>
      <c r="E560" s="944"/>
      <c r="F560" s="941"/>
      <c r="G560" s="941"/>
      <c r="H560" s="941"/>
      <c r="I560" s="941"/>
      <c r="J560" s="941"/>
      <c r="K560" s="941"/>
      <c r="L560" s="941"/>
      <c r="M560" s="941"/>
      <c r="N560" s="941"/>
      <c r="O560" s="941"/>
      <c r="P560" s="941"/>
      <c r="Q560" s="941"/>
      <c r="R560" s="941"/>
      <c r="S560" s="941"/>
      <c r="T560" s="941"/>
      <c r="U560" s="941"/>
      <c r="V560" s="941"/>
      <c r="W560" s="941"/>
      <c r="X560" s="941"/>
      <c r="Y560" s="941"/>
      <c r="Z560" s="941"/>
      <c r="AA560" s="941"/>
    </row>
    <row r="561">
      <c r="A561" s="941"/>
      <c r="B561" s="941"/>
      <c r="C561" s="941"/>
      <c r="D561" s="941"/>
      <c r="E561" s="944"/>
      <c r="F561" s="941"/>
      <c r="G561" s="941"/>
      <c r="H561" s="941"/>
      <c r="I561" s="941"/>
      <c r="J561" s="941"/>
      <c r="K561" s="941"/>
      <c r="L561" s="941"/>
      <c r="M561" s="941"/>
      <c r="N561" s="941"/>
      <c r="O561" s="941"/>
      <c r="P561" s="941"/>
      <c r="Q561" s="941"/>
      <c r="R561" s="941"/>
      <c r="S561" s="941"/>
      <c r="T561" s="941"/>
      <c r="U561" s="941"/>
      <c r="V561" s="941"/>
      <c r="W561" s="941"/>
      <c r="X561" s="941"/>
      <c r="Y561" s="941"/>
      <c r="Z561" s="941"/>
      <c r="AA561" s="941"/>
    </row>
    <row r="562">
      <c r="A562" s="941"/>
      <c r="B562" s="941"/>
      <c r="C562" s="941"/>
      <c r="D562" s="941"/>
      <c r="E562" s="944"/>
      <c r="F562" s="941"/>
      <c r="G562" s="941"/>
      <c r="H562" s="941"/>
      <c r="I562" s="941"/>
      <c r="J562" s="941"/>
      <c r="K562" s="941"/>
      <c r="L562" s="941"/>
      <c r="M562" s="941"/>
      <c r="N562" s="941"/>
      <c r="O562" s="941"/>
      <c r="P562" s="941"/>
      <c r="Q562" s="941"/>
      <c r="R562" s="941"/>
      <c r="S562" s="941"/>
      <c r="T562" s="941"/>
      <c r="U562" s="941"/>
      <c r="V562" s="941"/>
      <c r="W562" s="941"/>
      <c r="X562" s="941"/>
      <c r="Y562" s="941"/>
      <c r="Z562" s="941"/>
      <c r="AA562" s="941"/>
    </row>
    <row r="563">
      <c r="A563" s="941"/>
      <c r="B563" s="941"/>
      <c r="C563" s="941"/>
      <c r="D563" s="941"/>
      <c r="E563" s="944"/>
      <c r="F563" s="941"/>
      <c r="G563" s="941"/>
      <c r="H563" s="941"/>
      <c r="I563" s="941"/>
      <c r="J563" s="941"/>
      <c r="K563" s="941"/>
      <c r="L563" s="941"/>
      <c r="M563" s="941"/>
      <c r="N563" s="941"/>
      <c r="O563" s="941"/>
      <c r="P563" s="941"/>
      <c r="Q563" s="941"/>
      <c r="R563" s="941"/>
      <c r="S563" s="941"/>
      <c r="T563" s="941"/>
      <c r="U563" s="941"/>
      <c r="V563" s="941"/>
      <c r="W563" s="941"/>
      <c r="X563" s="941"/>
      <c r="Y563" s="941"/>
      <c r="Z563" s="941"/>
      <c r="AA563" s="941"/>
    </row>
    <row r="564">
      <c r="A564" s="941"/>
      <c r="B564" s="941"/>
      <c r="C564" s="941"/>
      <c r="D564" s="941"/>
      <c r="E564" s="944"/>
      <c r="F564" s="941"/>
      <c r="G564" s="941"/>
      <c r="H564" s="941"/>
      <c r="I564" s="941"/>
      <c r="J564" s="941"/>
      <c r="K564" s="941"/>
      <c r="L564" s="941"/>
      <c r="M564" s="941"/>
      <c r="N564" s="941"/>
      <c r="O564" s="941"/>
      <c r="P564" s="941"/>
      <c r="Q564" s="941"/>
      <c r="R564" s="941"/>
      <c r="S564" s="941"/>
      <c r="T564" s="941"/>
      <c r="U564" s="941"/>
      <c r="V564" s="941"/>
      <c r="W564" s="941"/>
      <c r="X564" s="941"/>
      <c r="Y564" s="941"/>
      <c r="Z564" s="941"/>
      <c r="AA564" s="941"/>
    </row>
    <row r="565">
      <c r="A565" s="941"/>
      <c r="B565" s="941"/>
      <c r="C565" s="941"/>
      <c r="D565" s="941"/>
      <c r="E565" s="944"/>
      <c r="F565" s="941"/>
      <c r="G565" s="941"/>
      <c r="H565" s="941"/>
      <c r="I565" s="941"/>
      <c r="J565" s="941"/>
      <c r="K565" s="941"/>
      <c r="L565" s="941"/>
      <c r="M565" s="941"/>
      <c r="N565" s="941"/>
      <c r="O565" s="941"/>
      <c r="P565" s="941"/>
      <c r="Q565" s="941"/>
      <c r="R565" s="941"/>
      <c r="S565" s="941"/>
      <c r="T565" s="941"/>
      <c r="U565" s="941"/>
      <c r="V565" s="941"/>
      <c r="W565" s="941"/>
      <c r="X565" s="941"/>
      <c r="Y565" s="941"/>
      <c r="Z565" s="941"/>
      <c r="AA565" s="941"/>
    </row>
    <row r="566">
      <c r="A566" s="941"/>
      <c r="B566" s="941"/>
      <c r="C566" s="941"/>
      <c r="D566" s="941"/>
      <c r="E566" s="944"/>
      <c r="F566" s="941"/>
      <c r="G566" s="941"/>
      <c r="H566" s="941"/>
      <c r="I566" s="941"/>
      <c r="J566" s="941"/>
      <c r="K566" s="941"/>
      <c r="L566" s="941"/>
      <c r="M566" s="941"/>
      <c r="N566" s="941"/>
      <c r="O566" s="941"/>
      <c r="P566" s="941"/>
      <c r="Q566" s="941"/>
      <c r="R566" s="941"/>
      <c r="S566" s="941"/>
      <c r="T566" s="941"/>
      <c r="U566" s="941"/>
      <c r="V566" s="941"/>
      <c r="W566" s="941"/>
      <c r="X566" s="941"/>
      <c r="Y566" s="941"/>
      <c r="Z566" s="941"/>
      <c r="AA566" s="941"/>
    </row>
    <row r="567">
      <c r="A567" s="941"/>
      <c r="B567" s="941"/>
      <c r="C567" s="941"/>
      <c r="D567" s="941"/>
      <c r="E567" s="944"/>
      <c r="F567" s="941"/>
      <c r="G567" s="941"/>
      <c r="H567" s="941"/>
      <c r="I567" s="941"/>
      <c r="J567" s="941"/>
      <c r="K567" s="941"/>
      <c r="L567" s="941"/>
      <c r="M567" s="941"/>
      <c r="N567" s="941"/>
      <c r="O567" s="941"/>
      <c r="P567" s="941"/>
      <c r="Q567" s="941"/>
      <c r="R567" s="941"/>
      <c r="S567" s="941"/>
      <c r="T567" s="941"/>
      <c r="U567" s="941"/>
      <c r="V567" s="941"/>
      <c r="W567" s="941"/>
      <c r="X567" s="941"/>
      <c r="Y567" s="941"/>
      <c r="Z567" s="941"/>
      <c r="AA567" s="941"/>
    </row>
    <row r="568">
      <c r="A568" s="941"/>
      <c r="B568" s="941"/>
      <c r="C568" s="941"/>
      <c r="D568" s="941"/>
      <c r="E568" s="944"/>
      <c r="F568" s="941"/>
      <c r="G568" s="941"/>
      <c r="H568" s="941"/>
      <c r="I568" s="941"/>
      <c r="J568" s="941"/>
      <c r="K568" s="941"/>
      <c r="L568" s="941"/>
      <c r="M568" s="941"/>
      <c r="N568" s="941"/>
      <c r="O568" s="941"/>
      <c r="P568" s="941"/>
      <c r="Q568" s="941"/>
      <c r="R568" s="941"/>
      <c r="S568" s="941"/>
      <c r="T568" s="941"/>
      <c r="U568" s="941"/>
      <c r="V568" s="941"/>
      <c r="W568" s="941"/>
      <c r="X568" s="941"/>
      <c r="Y568" s="941"/>
      <c r="Z568" s="941"/>
      <c r="AA568" s="941"/>
    </row>
    <row r="569">
      <c r="A569" s="941"/>
      <c r="B569" s="941"/>
      <c r="C569" s="941"/>
      <c r="D569" s="941"/>
      <c r="E569" s="944"/>
      <c r="F569" s="941"/>
      <c r="G569" s="941"/>
      <c r="H569" s="941"/>
      <c r="I569" s="941"/>
      <c r="J569" s="941"/>
      <c r="K569" s="941"/>
      <c r="L569" s="941"/>
      <c r="M569" s="941"/>
      <c r="N569" s="941"/>
      <c r="O569" s="941"/>
      <c r="P569" s="941"/>
      <c r="Q569" s="941"/>
      <c r="R569" s="941"/>
      <c r="S569" s="941"/>
      <c r="T569" s="941"/>
      <c r="U569" s="941"/>
      <c r="V569" s="941"/>
      <c r="W569" s="941"/>
      <c r="X569" s="941"/>
      <c r="Y569" s="941"/>
      <c r="Z569" s="941"/>
      <c r="AA569" s="941"/>
    </row>
    <row r="570">
      <c r="A570" s="941"/>
      <c r="B570" s="941"/>
      <c r="C570" s="941"/>
      <c r="D570" s="941"/>
      <c r="E570" s="944"/>
      <c r="F570" s="941"/>
      <c r="G570" s="941"/>
      <c r="H570" s="941"/>
      <c r="I570" s="941"/>
      <c r="J570" s="941"/>
      <c r="K570" s="941"/>
      <c r="L570" s="941"/>
      <c r="M570" s="941"/>
      <c r="N570" s="941"/>
      <c r="O570" s="941"/>
      <c r="P570" s="941"/>
      <c r="Q570" s="941"/>
      <c r="R570" s="941"/>
      <c r="S570" s="941"/>
      <c r="T570" s="941"/>
      <c r="U570" s="941"/>
      <c r="V570" s="941"/>
      <c r="W570" s="941"/>
      <c r="X570" s="941"/>
      <c r="Y570" s="941"/>
      <c r="Z570" s="941"/>
      <c r="AA570" s="941"/>
    </row>
    <row r="571">
      <c r="A571" s="941"/>
      <c r="B571" s="941"/>
      <c r="C571" s="941"/>
      <c r="D571" s="941"/>
      <c r="E571" s="944"/>
      <c r="F571" s="941"/>
      <c r="G571" s="941"/>
      <c r="H571" s="941"/>
      <c r="I571" s="941"/>
      <c r="J571" s="941"/>
      <c r="K571" s="941"/>
      <c r="L571" s="941"/>
      <c r="M571" s="941"/>
      <c r="N571" s="941"/>
      <c r="O571" s="941"/>
      <c r="P571" s="941"/>
      <c r="Q571" s="941"/>
      <c r="R571" s="941"/>
      <c r="S571" s="941"/>
      <c r="T571" s="941"/>
      <c r="U571" s="941"/>
      <c r="V571" s="941"/>
      <c r="W571" s="941"/>
      <c r="X571" s="941"/>
      <c r="Y571" s="941"/>
      <c r="Z571" s="941"/>
      <c r="AA571" s="941"/>
    </row>
    <row r="572">
      <c r="A572" s="941"/>
      <c r="B572" s="941"/>
      <c r="C572" s="941"/>
      <c r="D572" s="941"/>
      <c r="E572" s="944"/>
      <c r="F572" s="941"/>
      <c r="G572" s="941"/>
      <c r="H572" s="941"/>
      <c r="I572" s="941"/>
      <c r="J572" s="941"/>
      <c r="K572" s="941"/>
      <c r="L572" s="941"/>
      <c r="M572" s="941"/>
      <c r="N572" s="941"/>
      <c r="O572" s="941"/>
      <c r="P572" s="941"/>
      <c r="Q572" s="941"/>
      <c r="R572" s="941"/>
      <c r="S572" s="941"/>
      <c r="T572" s="941"/>
      <c r="U572" s="941"/>
      <c r="V572" s="941"/>
      <c r="W572" s="941"/>
      <c r="X572" s="941"/>
      <c r="Y572" s="941"/>
      <c r="Z572" s="941"/>
      <c r="AA572" s="941"/>
    </row>
    <row r="573">
      <c r="A573" s="941"/>
      <c r="B573" s="941"/>
      <c r="C573" s="941"/>
      <c r="D573" s="941"/>
      <c r="E573" s="944"/>
      <c r="F573" s="941"/>
      <c r="G573" s="941"/>
      <c r="H573" s="941"/>
      <c r="I573" s="941"/>
      <c r="J573" s="941"/>
      <c r="K573" s="941"/>
      <c r="L573" s="941"/>
      <c r="M573" s="941"/>
      <c r="N573" s="941"/>
      <c r="O573" s="941"/>
      <c r="P573" s="941"/>
      <c r="Q573" s="941"/>
      <c r="R573" s="941"/>
      <c r="S573" s="941"/>
      <c r="T573" s="941"/>
      <c r="U573" s="941"/>
      <c r="V573" s="941"/>
      <c r="W573" s="941"/>
      <c r="X573" s="941"/>
      <c r="Y573" s="941"/>
      <c r="Z573" s="941"/>
      <c r="AA573" s="941"/>
    </row>
    <row r="574">
      <c r="A574" s="941"/>
      <c r="B574" s="941"/>
      <c r="C574" s="941"/>
      <c r="D574" s="941"/>
      <c r="E574" s="944"/>
      <c r="F574" s="941"/>
      <c r="G574" s="941"/>
      <c r="H574" s="941"/>
      <c r="I574" s="941"/>
      <c r="J574" s="941"/>
      <c r="K574" s="941"/>
      <c r="L574" s="941"/>
      <c r="M574" s="941"/>
      <c r="N574" s="941"/>
      <c r="O574" s="941"/>
      <c r="P574" s="941"/>
      <c r="Q574" s="941"/>
      <c r="R574" s="941"/>
      <c r="S574" s="941"/>
      <c r="T574" s="941"/>
      <c r="U574" s="941"/>
      <c r="V574" s="941"/>
      <c r="W574" s="941"/>
      <c r="X574" s="941"/>
      <c r="Y574" s="941"/>
      <c r="Z574" s="941"/>
      <c r="AA574" s="941"/>
    </row>
    <row r="575">
      <c r="A575" s="941"/>
      <c r="B575" s="941"/>
      <c r="C575" s="941"/>
      <c r="D575" s="941"/>
      <c r="E575" s="944"/>
      <c r="F575" s="941"/>
      <c r="G575" s="941"/>
      <c r="H575" s="941"/>
      <c r="I575" s="941"/>
      <c r="J575" s="941"/>
      <c r="K575" s="941"/>
      <c r="L575" s="941"/>
      <c r="M575" s="941"/>
      <c r="N575" s="941"/>
      <c r="O575" s="941"/>
      <c r="P575" s="941"/>
      <c r="Q575" s="941"/>
      <c r="R575" s="941"/>
      <c r="S575" s="941"/>
      <c r="T575" s="941"/>
      <c r="U575" s="941"/>
      <c r="V575" s="941"/>
      <c r="W575" s="941"/>
      <c r="X575" s="941"/>
      <c r="Y575" s="941"/>
      <c r="Z575" s="941"/>
      <c r="AA575" s="941"/>
    </row>
    <row r="576">
      <c r="A576" s="941"/>
      <c r="B576" s="941"/>
      <c r="C576" s="941"/>
      <c r="D576" s="941"/>
      <c r="E576" s="944"/>
      <c r="F576" s="941"/>
      <c r="G576" s="941"/>
      <c r="H576" s="941"/>
      <c r="I576" s="941"/>
      <c r="J576" s="941"/>
      <c r="K576" s="941"/>
      <c r="L576" s="941"/>
      <c r="M576" s="941"/>
      <c r="N576" s="941"/>
      <c r="O576" s="941"/>
      <c r="P576" s="941"/>
      <c r="Q576" s="941"/>
      <c r="R576" s="941"/>
      <c r="S576" s="941"/>
      <c r="T576" s="941"/>
      <c r="U576" s="941"/>
      <c r="V576" s="941"/>
      <c r="W576" s="941"/>
      <c r="X576" s="941"/>
      <c r="Y576" s="941"/>
      <c r="Z576" s="941"/>
      <c r="AA576" s="941"/>
    </row>
    <row r="577">
      <c r="A577" s="941"/>
      <c r="B577" s="941"/>
      <c r="C577" s="941"/>
      <c r="D577" s="941"/>
      <c r="E577" s="944"/>
      <c r="F577" s="941"/>
      <c r="G577" s="941"/>
      <c r="H577" s="941"/>
      <c r="I577" s="941"/>
      <c r="J577" s="941"/>
      <c r="K577" s="941"/>
      <c r="L577" s="941"/>
      <c r="M577" s="941"/>
      <c r="N577" s="941"/>
      <c r="O577" s="941"/>
      <c r="P577" s="941"/>
      <c r="Q577" s="941"/>
      <c r="R577" s="941"/>
      <c r="S577" s="941"/>
      <c r="T577" s="941"/>
      <c r="U577" s="941"/>
      <c r="V577" s="941"/>
      <c r="W577" s="941"/>
      <c r="X577" s="941"/>
      <c r="Y577" s="941"/>
      <c r="Z577" s="941"/>
      <c r="AA577" s="941"/>
    </row>
    <row r="578">
      <c r="A578" s="941"/>
      <c r="B578" s="941"/>
      <c r="C578" s="941"/>
      <c r="D578" s="941"/>
      <c r="E578" s="944"/>
      <c r="F578" s="941"/>
      <c r="G578" s="941"/>
      <c r="H578" s="941"/>
      <c r="I578" s="941"/>
      <c r="J578" s="941"/>
      <c r="K578" s="941"/>
      <c r="L578" s="941"/>
      <c r="M578" s="941"/>
      <c r="N578" s="941"/>
      <c r="O578" s="941"/>
      <c r="P578" s="941"/>
      <c r="Q578" s="941"/>
      <c r="R578" s="941"/>
      <c r="S578" s="941"/>
      <c r="T578" s="941"/>
      <c r="U578" s="941"/>
      <c r="V578" s="941"/>
      <c r="W578" s="941"/>
      <c r="X578" s="941"/>
      <c r="Y578" s="941"/>
      <c r="Z578" s="941"/>
      <c r="AA578" s="941"/>
    </row>
    <row r="579">
      <c r="A579" s="941"/>
      <c r="B579" s="941"/>
      <c r="C579" s="941"/>
      <c r="D579" s="941"/>
      <c r="E579" s="944"/>
      <c r="F579" s="941"/>
      <c r="G579" s="941"/>
      <c r="H579" s="941"/>
      <c r="I579" s="941"/>
      <c r="J579" s="941"/>
      <c r="K579" s="941"/>
      <c r="L579" s="941"/>
      <c r="M579" s="941"/>
      <c r="N579" s="941"/>
      <c r="O579" s="941"/>
      <c r="P579" s="941"/>
      <c r="Q579" s="941"/>
      <c r="R579" s="941"/>
      <c r="S579" s="941"/>
      <c r="T579" s="941"/>
      <c r="U579" s="941"/>
      <c r="V579" s="941"/>
      <c r="W579" s="941"/>
      <c r="X579" s="941"/>
      <c r="Y579" s="941"/>
      <c r="Z579" s="941"/>
      <c r="AA579" s="941"/>
    </row>
    <row r="580">
      <c r="A580" s="941"/>
      <c r="B580" s="941"/>
      <c r="C580" s="941"/>
      <c r="D580" s="941"/>
      <c r="E580" s="944"/>
      <c r="F580" s="941"/>
      <c r="G580" s="941"/>
      <c r="H580" s="941"/>
      <c r="I580" s="941"/>
      <c r="J580" s="941"/>
      <c r="K580" s="941"/>
      <c r="L580" s="941"/>
      <c r="M580" s="941"/>
      <c r="N580" s="941"/>
      <c r="O580" s="941"/>
      <c r="P580" s="941"/>
      <c r="Q580" s="941"/>
      <c r="R580" s="941"/>
      <c r="S580" s="941"/>
      <c r="T580" s="941"/>
      <c r="U580" s="941"/>
      <c r="V580" s="941"/>
      <c r="W580" s="941"/>
      <c r="X580" s="941"/>
      <c r="Y580" s="941"/>
      <c r="Z580" s="941"/>
      <c r="AA580" s="941"/>
    </row>
    <row r="581">
      <c r="A581" s="941"/>
      <c r="B581" s="941"/>
      <c r="C581" s="941"/>
      <c r="D581" s="941"/>
      <c r="E581" s="944"/>
      <c r="F581" s="941"/>
      <c r="G581" s="941"/>
      <c r="H581" s="941"/>
      <c r="I581" s="941"/>
      <c r="J581" s="941"/>
      <c r="K581" s="941"/>
      <c r="L581" s="941"/>
      <c r="M581" s="941"/>
      <c r="N581" s="941"/>
      <c r="O581" s="941"/>
      <c r="P581" s="941"/>
      <c r="Q581" s="941"/>
      <c r="R581" s="941"/>
      <c r="S581" s="941"/>
      <c r="T581" s="941"/>
      <c r="U581" s="941"/>
      <c r="V581" s="941"/>
      <c r="W581" s="941"/>
      <c r="X581" s="941"/>
      <c r="Y581" s="941"/>
      <c r="Z581" s="941"/>
      <c r="AA581" s="941"/>
    </row>
    <row r="582">
      <c r="A582" s="941"/>
      <c r="B582" s="941"/>
      <c r="C582" s="941"/>
      <c r="D582" s="941"/>
      <c r="E582" s="944"/>
      <c r="F582" s="941"/>
      <c r="G582" s="941"/>
      <c r="H582" s="941"/>
      <c r="I582" s="941"/>
      <c r="J582" s="941"/>
      <c r="K582" s="941"/>
      <c r="L582" s="941"/>
      <c r="M582" s="941"/>
      <c r="N582" s="941"/>
      <c r="O582" s="941"/>
      <c r="P582" s="941"/>
      <c r="Q582" s="941"/>
      <c r="R582" s="941"/>
      <c r="S582" s="941"/>
      <c r="T582" s="941"/>
      <c r="U582" s="941"/>
      <c r="V582" s="941"/>
      <c r="W582" s="941"/>
      <c r="X582" s="941"/>
      <c r="Y582" s="941"/>
      <c r="Z582" s="941"/>
      <c r="AA582" s="941"/>
    </row>
    <row r="583">
      <c r="A583" s="941"/>
      <c r="B583" s="941"/>
      <c r="C583" s="941"/>
      <c r="D583" s="941"/>
      <c r="E583" s="944"/>
      <c r="F583" s="941"/>
      <c r="G583" s="941"/>
      <c r="H583" s="941"/>
      <c r="I583" s="941"/>
      <c r="J583" s="941"/>
      <c r="K583" s="941"/>
      <c r="L583" s="941"/>
      <c r="M583" s="941"/>
      <c r="N583" s="941"/>
      <c r="O583" s="941"/>
      <c r="P583" s="941"/>
      <c r="Q583" s="941"/>
      <c r="R583" s="941"/>
      <c r="S583" s="941"/>
      <c r="T583" s="941"/>
      <c r="U583" s="941"/>
      <c r="V583" s="941"/>
      <c r="W583" s="941"/>
      <c r="X583" s="941"/>
      <c r="Y583" s="941"/>
      <c r="Z583" s="941"/>
      <c r="AA583" s="941"/>
    </row>
    <row r="584">
      <c r="A584" s="941"/>
      <c r="B584" s="941"/>
      <c r="C584" s="941"/>
      <c r="D584" s="941"/>
      <c r="E584" s="944"/>
      <c r="F584" s="941"/>
      <c r="G584" s="941"/>
      <c r="H584" s="941"/>
      <c r="I584" s="941"/>
      <c r="J584" s="941"/>
      <c r="K584" s="941"/>
      <c r="L584" s="941"/>
      <c r="M584" s="941"/>
      <c r="N584" s="941"/>
      <c r="O584" s="941"/>
      <c r="P584" s="941"/>
      <c r="Q584" s="941"/>
      <c r="R584" s="941"/>
      <c r="S584" s="941"/>
      <c r="T584" s="941"/>
      <c r="U584" s="941"/>
      <c r="V584" s="941"/>
      <c r="W584" s="941"/>
      <c r="X584" s="941"/>
      <c r="Y584" s="941"/>
      <c r="Z584" s="941"/>
      <c r="AA584" s="941"/>
    </row>
    <row r="585">
      <c r="A585" s="941"/>
      <c r="B585" s="941"/>
      <c r="C585" s="941"/>
      <c r="D585" s="941"/>
      <c r="E585" s="944"/>
      <c r="F585" s="941"/>
      <c r="G585" s="941"/>
      <c r="H585" s="941"/>
      <c r="I585" s="941"/>
      <c r="J585" s="941"/>
      <c r="K585" s="941"/>
      <c r="L585" s="941"/>
      <c r="M585" s="941"/>
      <c r="N585" s="941"/>
      <c r="O585" s="941"/>
      <c r="P585" s="941"/>
      <c r="Q585" s="941"/>
      <c r="R585" s="941"/>
      <c r="S585" s="941"/>
      <c r="T585" s="941"/>
      <c r="U585" s="941"/>
      <c r="V585" s="941"/>
      <c r="W585" s="941"/>
      <c r="X585" s="941"/>
      <c r="Y585" s="941"/>
      <c r="Z585" s="941"/>
      <c r="AA585" s="941"/>
    </row>
    <row r="586">
      <c r="A586" s="941"/>
      <c r="B586" s="941"/>
      <c r="C586" s="941"/>
      <c r="D586" s="941"/>
      <c r="E586" s="944"/>
      <c r="F586" s="941"/>
      <c r="G586" s="941"/>
      <c r="H586" s="941"/>
      <c r="I586" s="941"/>
      <c r="J586" s="941"/>
      <c r="K586" s="941"/>
      <c r="L586" s="941"/>
      <c r="M586" s="941"/>
      <c r="N586" s="941"/>
      <c r="O586" s="941"/>
      <c r="P586" s="941"/>
      <c r="Q586" s="941"/>
      <c r="R586" s="941"/>
      <c r="S586" s="941"/>
      <c r="T586" s="941"/>
      <c r="U586" s="941"/>
      <c r="V586" s="941"/>
      <c r="W586" s="941"/>
      <c r="X586" s="941"/>
      <c r="Y586" s="941"/>
      <c r="Z586" s="941"/>
      <c r="AA586" s="941"/>
    </row>
    <row r="587">
      <c r="A587" s="941"/>
      <c r="B587" s="941"/>
      <c r="C587" s="941"/>
      <c r="D587" s="941"/>
      <c r="E587" s="944"/>
      <c r="F587" s="941"/>
      <c r="G587" s="941"/>
      <c r="H587" s="941"/>
      <c r="I587" s="941"/>
      <c r="J587" s="941"/>
      <c r="K587" s="941"/>
      <c r="L587" s="941"/>
      <c r="M587" s="941"/>
      <c r="N587" s="941"/>
      <c r="O587" s="941"/>
      <c r="P587" s="941"/>
      <c r="Q587" s="941"/>
      <c r="R587" s="941"/>
      <c r="S587" s="941"/>
      <c r="T587" s="941"/>
      <c r="U587" s="941"/>
      <c r="V587" s="941"/>
      <c r="W587" s="941"/>
      <c r="X587" s="941"/>
      <c r="Y587" s="941"/>
      <c r="Z587" s="941"/>
      <c r="AA587" s="941"/>
    </row>
    <row r="588">
      <c r="A588" s="941"/>
      <c r="B588" s="941"/>
      <c r="C588" s="941"/>
      <c r="D588" s="941"/>
      <c r="E588" s="944"/>
      <c r="F588" s="941"/>
      <c r="G588" s="941"/>
      <c r="H588" s="941"/>
      <c r="I588" s="941"/>
      <c r="J588" s="941"/>
      <c r="K588" s="941"/>
      <c r="L588" s="941"/>
      <c r="M588" s="941"/>
      <c r="N588" s="941"/>
      <c r="O588" s="941"/>
      <c r="P588" s="941"/>
      <c r="Q588" s="941"/>
      <c r="R588" s="941"/>
      <c r="S588" s="941"/>
      <c r="T588" s="941"/>
      <c r="U588" s="941"/>
      <c r="V588" s="941"/>
      <c r="W588" s="941"/>
      <c r="X588" s="941"/>
      <c r="Y588" s="941"/>
      <c r="Z588" s="941"/>
      <c r="AA588" s="941"/>
    </row>
    <row r="589">
      <c r="A589" s="941"/>
      <c r="B589" s="941"/>
      <c r="C589" s="941"/>
      <c r="D589" s="941"/>
      <c r="E589" s="944"/>
      <c r="F589" s="941"/>
      <c r="G589" s="941"/>
      <c r="H589" s="941"/>
      <c r="I589" s="941"/>
      <c r="J589" s="941"/>
      <c r="K589" s="941"/>
      <c r="L589" s="941"/>
      <c r="M589" s="941"/>
      <c r="N589" s="941"/>
      <c r="O589" s="941"/>
      <c r="P589" s="941"/>
      <c r="Q589" s="941"/>
      <c r="R589" s="941"/>
      <c r="S589" s="941"/>
      <c r="T589" s="941"/>
      <c r="U589" s="941"/>
      <c r="V589" s="941"/>
      <c r="W589" s="941"/>
      <c r="X589" s="941"/>
      <c r="Y589" s="941"/>
      <c r="Z589" s="941"/>
      <c r="AA589" s="941"/>
    </row>
    <row r="590">
      <c r="A590" s="941"/>
      <c r="B590" s="941"/>
      <c r="C590" s="941"/>
      <c r="D590" s="941"/>
      <c r="E590" s="944"/>
      <c r="F590" s="941"/>
      <c r="G590" s="941"/>
      <c r="H590" s="941"/>
      <c r="I590" s="941"/>
      <c r="J590" s="941"/>
      <c r="K590" s="941"/>
      <c r="L590" s="941"/>
      <c r="M590" s="941"/>
      <c r="N590" s="941"/>
      <c r="O590" s="941"/>
      <c r="P590" s="941"/>
      <c r="Q590" s="941"/>
      <c r="R590" s="941"/>
      <c r="S590" s="941"/>
      <c r="T590" s="941"/>
      <c r="U590" s="941"/>
      <c r="V590" s="941"/>
      <c r="W590" s="941"/>
      <c r="X590" s="941"/>
      <c r="Y590" s="941"/>
      <c r="Z590" s="941"/>
      <c r="AA590" s="941"/>
    </row>
    <row r="591">
      <c r="A591" s="941"/>
      <c r="B591" s="941"/>
      <c r="C591" s="941"/>
      <c r="D591" s="941"/>
      <c r="E591" s="944"/>
      <c r="F591" s="941"/>
      <c r="G591" s="941"/>
      <c r="H591" s="941"/>
      <c r="I591" s="941"/>
      <c r="J591" s="941"/>
      <c r="K591" s="941"/>
      <c r="L591" s="941"/>
      <c r="M591" s="941"/>
      <c r="N591" s="941"/>
      <c r="O591" s="941"/>
      <c r="P591" s="941"/>
      <c r="Q591" s="941"/>
      <c r="R591" s="941"/>
      <c r="S591" s="941"/>
      <c r="T591" s="941"/>
      <c r="U591" s="941"/>
      <c r="V591" s="941"/>
      <c r="W591" s="941"/>
      <c r="X591" s="941"/>
      <c r="Y591" s="941"/>
      <c r="Z591" s="941"/>
      <c r="AA591" s="941"/>
    </row>
    <row r="592">
      <c r="A592" s="941"/>
      <c r="B592" s="941"/>
      <c r="C592" s="941"/>
      <c r="D592" s="941"/>
      <c r="E592" s="944"/>
      <c r="F592" s="941"/>
      <c r="G592" s="941"/>
      <c r="H592" s="941"/>
      <c r="I592" s="941"/>
      <c r="J592" s="941"/>
      <c r="K592" s="941"/>
      <c r="L592" s="941"/>
      <c r="M592" s="941"/>
      <c r="N592" s="941"/>
      <c r="O592" s="941"/>
      <c r="P592" s="941"/>
      <c r="Q592" s="941"/>
      <c r="R592" s="941"/>
      <c r="S592" s="941"/>
      <c r="T592" s="941"/>
      <c r="U592" s="941"/>
      <c r="V592" s="941"/>
      <c r="W592" s="941"/>
      <c r="X592" s="941"/>
      <c r="Y592" s="941"/>
      <c r="Z592" s="941"/>
      <c r="AA592" s="941"/>
    </row>
    <row r="593">
      <c r="A593" s="941"/>
      <c r="B593" s="941"/>
      <c r="C593" s="941"/>
      <c r="D593" s="941"/>
      <c r="E593" s="944"/>
      <c r="F593" s="941"/>
      <c r="G593" s="941"/>
      <c r="H593" s="941"/>
      <c r="I593" s="941"/>
      <c r="J593" s="941"/>
      <c r="K593" s="941"/>
      <c r="L593" s="941"/>
      <c r="M593" s="941"/>
      <c r="N593" s="941"/>
      <c r="O593" s="941"/>
      <c r="P593" s="941"/>
      <c r="Q593" s="941"/>
      <c r="R593" s="941"/>
      <c r="S593" s="941"/>
      <c r="T593" s="941"/>
      <c r="U593" s="941"/>
      <c r="V593" s="941"/>
      <c r="W593" s="941"/>
      <c r="X593" s="941"/>
      <c r="Y593" s="941"/>
      <c r="Z593" s="941"/>
      <c r="AA593" s="941"/>
    </row>
    <row r="594">
      <c r="A594" s="941"/>
      <c r="B594" s="941"/>
      <c r="C594" s="941"/>
      <c r="D594" s="941"/>
      <c r="E594" s="944"/>
      <c r="F594" s="941"/>
      <c r="G594" s="941"/>
      <c r="H594" s="941"/>
      <c r="I594" s="941"/>
      <c r="J594" s="941"/>
      <c r="K594" s="941"/>
      <c r="L594" s="941"/>
      <c r="M594" s="941"/>
      <c r="N594" s="941"/>
      <c r="O594" s="941"/>
      <c r="P594" s="941"/>
      <c r="Q594" s="941"/>
      <c r="R594" s="941"/>
      <c r="S594" s="941"/>
      <c r="T594" s="941"/>
      <c r="U594" s="941"/>
      <c r="V594" s="941"/>
      <c r="W594" s="941"/>
      <c r="X594" s="941"/>
      <c r="Y594" s="941"/>
      <c r="Z594" s="941"/>
      <c r="AA594" s="941"/>
    </row>
    <row r="595">
      <c r="A595" s="941"/>
      <c r="B595" s="941"/>
      <c r="C595" s="941"/>
      <c r="D595" s="941"/>
      <c r="E595" s="944"/>
      <c r="F595" s="941"/>
      <c r="G595" s="941"/>
      <c r="H595" s="941"/>
      <c r="I595" s="941"/>
      <c r="J595" s="941"/>
      <c r="K595" s="941"/>
      <c r="L595" s="941"/>
      <c r="M595" s="941"/>
      <c r="N595" s="941"/>
      <c r="O595" s="941"/>
      <c r="P595" s="941"/>
      <c r="Q595" s="941"/>
      <c r="R595" s="941"/>
      <c r="S595" s="941"/>
      <c r="T595" s="941"/>
      <c r="U595" s="941"/>
      <c r="V595" s="941"/>
      <c r="W595" s="941"/>
      <c r="X595" s="941"/>
      <c r="Y595" s="941"/>
      <c r="Z595" s="941"/>
      <c r="AA595" s="941"/>
    </row>
    <row r="596">
      <c r="A596" s="941"/>
      <c r="B596" s="941"/>
      <c r="C596" s="941"/>
      <c r="D596" s="941"/>
      <c r="E596" s="944"/>
      <c r="F596" s="941"/>
      <c r="G596" s="941"/>
      <c r="H596" s="941"/>
      <c r="I596" s="941"/>
      <c r="J596" s="941"/>
      <c r="K596" s="941"/>
      <c r="L596" s="941"/>
      <c r="M596" s="941"/>
      <c r="N596" s="941"/>
      <c r="O596" s="941"/>
      <c r="P596" s="941"/>
      <c r="Q596" s="941"/>
      <c r="R596" s="941"/>
      <c r="S596" s="941"/>
      <c r="T596" s="941"/>
      <c r="U596" s="941"/>
      <c r="V596" s="941"/>
      <c r="W596" s="941"/>
      <c r="X596" s="941"/>
      <c r="Y596" s="941"/>
      <c r="Z596" s="941"/>
      <c r="AA596" s="941"/>
    </row>
    <row r="597">
      <c r="A597" s="941"/>
      <c r="B597" s="941"/>
      <c r="C597" s="941"/>
      <c r="D597" s="941"/>
      <c r="E597" s="944"/>
      <c r="F597" s="941"/>
      <c r="G597" s="941"/>
      <c r="H597" s="941"/>
      <c r="I597" s="941"/>
      <c r="J597" s="941"/>
      <c r="K597" s="941"/>
      <c r="L597" s="941"/>
      <c r="M597" s="941"/>
      <c r="N597" s="941"/>
      <c r="O597" s="941"/>
      <c r="P597" s="941"/>
      <c r="Q597" s="941"/>
      <c r="R597" s="941"/>
      <c r="S597" s="941"/>
      <c r="T597" s="941"/>
      <c r="U597" s="941"/>
      <c r="V597" s="941"/>
      <c r="W597" s="941"/>
      <c r="X597" s="941"/>
      <c r="Y597" s="941"/>
      <c r="Z597" s="941"/>
      <c r="AA597" s="941"/>
    </row>
    <row r="598">
      <c r="A598" s="941"/>
      <c r="B598" s="941"/>
      <c r="C598" s="941"/>
      <c r="D598" s="941"/>
      <c r="E598" s="944"/>
      <c r="F598" s="941"/>
      <c r="G598" s="941"/>
      <c r="H598" s="941"/>
      <c r="I598" s="941"/>
      <c r="J598" s="941"/>
      <c r="K598" s="941"/>
      <c r="L598" s="941"/>
      <c r="M598" s="941"/>
      <c r="N598" s="941"/>
      <c r="O598" s="941"/>
      <c r="P598" s="941"/>
      <c r="Q598" s="941"/>
      <c r="R598" s="941"/>
      <c r="S598" s="941"/>
      <c r="T598" s="941"/>
      <c r="U598" s="941"/>
      <c r="V598" s="941"/>
      <c r="W598" s="941"/>
      <c r="X598" s="941"/>
      <c r="Y598" s="941"/>
      <c r="Z598" s="941"/>
      <c r="AA598" s="941"/>
    </row>
    <row r="599">
      <c r="A599" s="941"/>
      <c r="B599" s="941"/>
      <c r="C599" s="941"/>
      <c r="D599" s="941"/>
      <c r="E599" s="944"/>
      <c r="F599" s="941"/>
      <c r="G599" s="941"/>
      <c r="H599" s="941"/>
      <c r="I599" s="941"/>
      <c r="J599" s="941"/>
      <c r="K599" s="941"/>
      <c r="L599" s="941"/>
      <c r="M599" s="941"/>
      <c r="N599" s="941"/>
      <c r="O599" s="941"/>
      <c r="P599" s="941"/>
      <c r="Q599" s="941"/>
      <c r="R599" s="941"/>
      <c r="S599" s="941"/>
      <c r="T599" s="941"/>
      <c r="U599" s="941"/>
      <c r="V599" s="941"/>
      <c r="W599" s="941"/>
      <c r="X599" s="941"/>
      <c r="Y599" s="941"/>
      <c r="Z599" s="941"/>
      <c r="AA599" s="941"/>
    </row>
    <row r="600">
      <c r="A600" s="941"/>
      <c r="B600" s="941"/>
      <c r="C600" s="941"/>
      <c r="D600" s="941"/>
      <c r="E600" s="944"/>
      <c r="F600" s="941"/>
      <c r="G600" s="941"/>
      <c r="H600" s="941"/>
      <c r="I600" s="941"/>
      <c r="J600" s="941"/>
      <c r="K600" s="941"/>
      <c r="L600" s="941"/>
      <c r="M600" s="941"/>
      <c r="N600" s="941"/>
      <c r="O600" s="941"/>
      <c r="P600" s="941"/>
      <c r="Q600" s="941"/>
      <c r="R600" s="941"/>
      <c r="S600" s="941"/>
      <c r="T600" s="941"/>
      <c r="U600" s="941"/>
      <c r="V600" s="941"/>
      <c r="W600" s="941"/>
      <c r="X600" s="941"/>
      <c r="Y600" s="941"/>
      <c r="Z600" s="941"/>
      <c r="AA600" s="941"/>
    </row>
    <row r="601">
      <c r="A601" s="941"/>
      <c r="B601" s="941"/>
      <c r="C601" s="941"/>
      <c r="D601" s="941"/>
      <c r="E601" s="944"/>
      <c r="F601" s="941"/>
      <c r="G601" s="941"/>
      <c r="H601" s="941"/>
      <c r="I601" s="941"/>
      <c r="J601" s="941"/>
      <c r="K601" s="941"/>
      <c r="L601" s="941"/>
      <c r="M601" s="941"/>
      <c r="N601" s="941"/>
      <c r="O601" s="941"/>
      <c r="P601" s="941"/>
      <c r="Q601" s="941"/>
      <c r="R601" s="941"/>
      <c r="S601" s="941"/>
      <c r="T601" s="941"/>
      <c r="U601" s="941"/>
      <c r="V601" s="941"/>
      <c r="W601" s="941"/>
      <c r="X601" s="941"/>
      <c r="Y601" s="941"/>
      <c r="Z601" s="941"/>
      <c r="AA601" s="941"/>
    </row>
    <row r="602">
      <c r="A602" s="941"/>
      <c r="B602" s="941"/>
      <c r="C602" s="941"/>
      <c r="D602" s="941"/>
      <c r="E602" s="944"/>
      <c r="F602" s="941"/>
      <c r="G602" s="941"/>
      <c r="H602" s="941"/>
      <c r="I602" s="941"/>
      <c r="J602" s="941"/>
      <c r="K602" s="941"/>
      <c r="L602" s="941"/>
      <c r="M602" s="941"/>
      <c r="N602" s="941"/>
      <c r="O602" s="941"/>
      <c r="P602" s="941"/>
      <c r="Q602" s="941"/>
      <c r="R602" s="941"/>
      <c r="S602" s="941"/>
      <c r="T602" s="941"/>
      <c r="U602" s="941"/>
      <c r="V602" s="941"/>
      <c r="W602" s="941"/>
      <c r="X602" s="941"/>
      <c r="Y602" s="941"/>
      <c r="Z602" s="941"/>
      <c r="AA602" s="941"/>
    </row>
    <row r="603">
      <c r="A603" s="941"/>
      <c r="B603" s="941"/>
      <c r="C603" s="941"/>
      <c r="D603" s="941"/>
      <c r="E603" s="944"/>
      <c r="F603" s="941"/>
      <c r="G603" s="941"/>
      <c r="H603" s="941"/>
      <c r="I603" s="941"/>
      <c r="J603" s="941"/>
      <c r="K603" s="941"/>
      <c r="L603" s="941"/>
      <c r="M603" s="941"/>
      <c r="N603" s="941"/>
      <c r="O603" s="941"/>
      <c r="P603" s="941"/>
      <c r="Q603" s="941"/>
      <c r="R603" s="941"/>
      <c r="S603" s="941"/>
      <c r="T603" s="941"/>
      <c r="U603" s="941"/>
      <c r="V603" s="941"/>
      <c r="W603" s="941"/>
      <c r="X603" s="941"/>
      <c r="Y603" s="941"/>
      <c r="Z603" s="941"/>
      <c r="AA603" s="941"/>
    </row>
    <row r="604">
      <c r="A604" s="941"/>
      <c r="B604" s="941"/>
      <c r="C604" s="941"/>
      <c r="D604" s="941"/>
      <c r="E604" s="944"/>
      <c r="F604" s="941"/>
      <c r="G604" s="941"/>
      <c r="H604" s="941"/>
      <c r="I604" s="941"/>
      <c r="J604" s="941"/>
      <c r="K604" s="941"/>
      <c r="L604" s="941"/>
      <c r="M604" s="941"/>
      <c r="N604" s="941"/>
      <c r="O604" s="941"/>
      <c r="P604" s="941"/>
      <c r="Q604" s="941"/>
      <c r="R604" s="941"/>
      <c r="S604" s="941"/>
      <c r="T604" s="941"/>
      <c r="U604" s="941"/>
      <c r="V604" s="941"/>
      <c r="W604" s="941"/>
      <c r="X604" s="941"/>
      <c r="Y604" s="941"/>
      <c r="Z604" s="941"/>
      <c r="AA604" s="941"/>
    </row>
    <row r="605">
      <c r="A605" s="941"/>
      <c r="B605" s="941"/>
      <c r="C605" s="941"/>
      <c r="D605" s="941"/>
      <c r="E605" s="944"/>
      <c r="F605" s="941"/>
      <c r="G605" s="941"/>
      <c r="H605" s="941"/>
      <c r="I605" s="941"/>
      <c r="J605" s="941"/>
      <c r="K605" s="941"/>
      <c r="L605" s="941"/>
      <c r="M605" s="941"/>
      <c r="N605" s="941"/>
      <c r="O605" s="941"/>
      <c r="P605" s="941"/>
      <c r="Q605" s="941"/>
      <c r="R605" s="941"/>
      <c r="S605" s="941"/>
      <c r="T605" s="941"/>
      <c r="U605" s="941"/>
      <c r="V605" s="941"/>
      <c r="W605" s="941"/>
      <c r="X605" s="941"/>
      <c r="Y605" s="941"/>
      <c r="Z605" s="941"/>
      <c r="AA605" s="941"/>
    </row>
    <row r="606">
      <c r="A606" s="941"/>
      <c r="B606" s="941"/>
      <c r="C606" s="941"/>
      <c r="D606" s="941"/>
      <c r="E606" s="944"/>
      <c r="F606" s="941"/>
      <c r="G606" s="941"/>
      <c r="H606" s="941"/>
      <c r="I606" s="941"/>
      <c r="J606" s="941"/>
      <c r="K606" s="941"/>
      <c r="L606" s="941"/>
      <c r="M606" s="941"/>
      <c r="N606" s="941"/>
      <c r="O606" s="941"/>
      <c r="P606" s="941"/>
      <c r="Q606" s="941"/>
      <c r="R606" s="941"/>
      <c r="S606" s="941"/>
      <c r="T606" s="941"/>
      <c r="U606" s="941"/>
      <c r="V606" s="941"/>
      <c r="W606" s="941"/>
      <c r="X606" s="941"/>
      <c r="Y606" s="941"/>
      <c r="Z606" s="941"/>
      <c r="AA606" s="941"/>
    </row>
    <row r="607">
      <c r="A607" s="941"/>
      <c r="B607" s="941"/>
      <c r="C607" s="941"/>
      <c r="D607" s="941"/>
      <c r="E607" s="944"/>
      <c r="F607" s="941"/>
      <c r="G607" s="941"/>
      <c r="H607" s="941"/>
      <c r="I607" s="941"/>
      <c r="J607" s="941"/>
      <c r="K607" s="941"/>
      <c r="L607" s="941"/>
      <c r="M607" s="941"/>
      <c r="N607" s="941"/>
      <c r="O607" s="941"/>
      <c r="P607" s="941"/>
      <c r="Q607" s="941"/>
      <c r="R607" s="941"/>
      <c r="S607" s="941"/>
      <c r="T607" s="941"/>
      <c r="U607" s="941"/>
      <c r="V607" s="941"/>
      <c r="W607" s="941"/>
      <c r="X607" s="941"/>
      <c r="Y607" s="941"/>
      <c r="Z607" s="941"/>
      <c r="AA607" s="941"/>
    </row>
    <row r="608">
      <c r="A608" s="941"/>
      <c r="B608" s="941"/>
      <c r="C608" s="941"/>
      <c r="D608" s="941"/>
      <c r="E608" s="944"/>
      <c r="F608" s="941"/>
      <c r="G608" s="941"/>
      <c r="H608" s="941"/>
      <c r="I608" s="941"/>
      <c r="J608" s="941"/>
      <c r="K608" s="941"/>
      <c r="L608" s="941"/>
      <c r="M608" s="941"/>
      <c r="N608" s="941"/>
      <c r="O608" s="941"/>
      <c r="P608" s="941"/>
      <c r="Q608" s="941"/>
      <c r="R608" s="941"/>
      <c r="S608" s="941"/>
      <c r="T608" s="941"/>
      <c r="U608" s="941"/>
      <c r="V608" s="941"/>
      <c r="W608" s="941"/>
      <c r="X608" s="941"/>
      <c r="Y608" s="941"/>
      <c r="Z608" s="941"/>
      <c r="AA608" s="941"/>
    </row>
    <row r="609">
      <c r="A609" s="941"/>
      <c r="B609" s="941"/>
      <c r="C609" s="941"/>
      <c r="D609" s="941"/>
      <c r="E609" s="944"/>
      <c r="F609" s="941"/>
      <c r="G609" s="941"/>
      <c r="H609" s="941"/>
      <c r="I609" s="941"/>
      <c r="J609" s="941"/>
      <c r="K609" s="941"/>
      <c r="L609" s="941"/>
      <c r="M609" s="941"/>
      <c r="N609" s="941"/>
      <c r="O609" s="941"/>
      <c r="P609" s="941"/>
      <c r="Q609" s="941"/>
      <c r="R609" s="941"/>
      <c r="S609" s="941"/>
      <c r="T609" s="941"/>
      <c r="U609" s="941"/>
      <c r="V609" s="941"/>
      <c r="W609" s="941"/>
      <c r="X609" s="941"/>
      <c r="Y609" s="941"/>
      <c r="Z609" s="941"/>
      <c r="AA609" s="941"/>
    </row>
    <row r="610">
      <c r="A610" s="941"/>
      <c r="B610" s="941"/>
      <c r="C610" s="941"/>
      <c r="D610" s="941"/>
      <c r="E610" s="944"/>
      <c r="F610" s="941"/>
      <c r="G610" s="941"/>
      <c r="H610" s="941"/>
      <c r="I610" s="941"/>
      <c r="J610" s="941"/>
      <c r="K610" s="941"/>
      <c r="L610" s="941"/>
      <c r="M610" s="941"/>
      <c r="N610" s="941"/>
      <c r="O610" s="941"/>
      <c r="P610" s="941"/>
      <c r="Q610" s="941"/>
      <c r="R610" s="941"/>
      <c r="S610" s="941"/>
      <c r="T610" s="941"/>
      <c r="U610" s="941"/>
      <c r="V610" s="941"/>
      <c r="W610" s="941"/>
      <c r="X610" s="941"/>
      <c r="Y610" s="941"/>
      <c r="Z610" s="941"/>
      <c r="AA610" s="941"/>
    </row>
    <row r="611">
      <c r="A611" s="941"/>
      <c r="B611" s="941"/>
      <c r="C611" s="941"/>
      <c r="D611" s="941"/>
      <c r="E611" s="944"/>
      <c r="F611" s="941"/>
      <c r="G611" s="941"/>
      <c r="H611" s="941"/>
      <c r="I611" s="941"/>
      <c r="J611" s="941"/>
      <c r="K611" s="941"/>
      <c r="L611" s="941"/>
      <c r="M611" s="941"/>
      <c r="N611" s="941"/>
      <c r="O611" s="941"/>
      <c r="P611" s="941"/>
      <c r="Q611" s="941"/>
      <c r="R611" s="941"/>
      <c r="S611" s="941"/>
      <c r="T611" s="941"/>
      <c r="U611" s="941"/>
      <c r="V611" s="941"/>
      <c r="W611" s="941"/>
      <c r="X611" s="941"/>
      <c r="Y611" s="941"/>
      <c r="Z611" s="941"/>
      <c r="AA611" s="941"/>
    </row>
    <row r="612">
      <c r="A612" s="941"/>
      <c r="B612" s="941"/>
      <c r="C612" s="941"/>
      <c r="D612" s="941"/>
      <c r="E612" s="944"/>
      <c r="F612" s="941"/>
      <c r="G612" s="941"/>
      <c r="H612" s="941"/>
      <c r="I612" s="941"/>
      <c r="J612" s="941"/>
      <c r="K612" s="941"/>
      <c r="L612" s="941"/>
      <c r="M612" s="941"/>
      <c r="N612" s="941"/>
      <c r="O612" s="941"/>
      <c r="P612" s="941"/>
      <c r="Q612" s="941"/>
      <c r="R612" s="941"/>
      <c r="S612" s="941"/>
      <c r="T612" s="941"/>
      <c r="U612" s="941"/>
      <c r="V612" s="941"/>
      <c r="W612" s="941"/>
      <c r="X612" s="941"/>
      <c r="Y612" s="941"/>
      <c r="Z612" s="941"/>
      <c r="AA612" s="941"/>
    </row>
    <row r="613">
      <c r="A613" s="941"/>
      <c r="B613" s="941"/>
      <c r="C613" s="941"/>
      <c r="D613" s="941"/>
      <c r="E613" s="944"/>
      <c r="F613" s="941"/>
      <c r="G613" s="941"/>
      <c r="H613" s="941"/>
      <c r="I613" s="941"/>
      <c r="J613" s="941"/>
      <c r="K613" s="941"/>
      <c r="L613" s="941"/>
      <c r="M613" s="941"/>
      <c r="N613" s="941"/>
      <c r="O613" s="941"/>
      <c r="P613" s="941"/>
      <c r="Q613" s="941"/>
      <c r="R613" s="941"/>
      <c r="S613" s="941"/>
      <c r="T613" s="941"/>
      <c r="U613" s="941"/>
      <c r="V613" s="941"/>
      <c r="W613" s="941"/>
      <c r="X613" s="941"/>
      <c r="Y613" s="941"/>
      <c r="Z613" s="941"/>
      <c r="AA613" s="941"/>
    </row>
    <row r="614">
      <c r="A614" s="941"/>
      <c r="B614" s="941"/>
      <c r="C614" s="941"/>
      <c r="D614" s="941"/>
      <c r="E614" s="944"/>
      <c r="F614" s="941"/>
      <c r="G614" s="941"/>
      <c r="H614" s="941"/>
      <c r="I614" s="941"/>
      <c r="J614" s="941"/>
      <c r="K614" s="941"/>
      <c r="L614" s="941"/>
      <c r="M614" s="941"/>
      <c r="N614" s="941"/>
      <c r="O614" s="941"/>
      <c r="P614" s="941"/>
      <c r="Q614" s="941"/>
      <c r="R614" s="941"/>
      <c r="S614" s="941"/>
      <c r="T614" s="941"/>
      <c r="U614" s="941"/>
      <c r="V614" s="941"/>
      <c r="W614" s="941"/>
      <c r="X614" s="941"/>
      <c r="Y614" s="941"/>
      <c r="Z614" s="941"/>
      <c r="AA614" s="941"/>
    </row>
    <row r="615">
      <c r="A615" s="941"/>
      <c r="B615" s="941"/>
      <c r="C615" s="941"/>
      <c r="D615" s="941"/>
      <c r="E615" s="944"/>
      <c r="F615" s="941"/>
      <c r="G615" s="941"/>
      <c r="H615" s="941"/>
      <c r="I615" s="941"/>
      <c r="J615" s="941"/>
      <c r="K615" s="941"/>
      <c r="L615" s="941"/>
      <c r="M615" s="941"/>
      <c r="N615" s="941"/>
      <c r="O615" s="941"/>
      <c r="P615" s="941"/>
      <c r="Q615" s="941"/>
      <c r="R615" s="941"/>
      <c r="S615" s="941"/>
      <c r="T615" s="941"/>
      <c r="U615" s="941"/>
      <c r="V615" s="941"/>
      <c r="W615" s="941"/>
      <c r="X615" s="941"/>
      <c r="Y615" s="941"/>
      <c r="Z615" s="941"/>
      <c r="AA615" s="941"/>
    </row>
    <row r="616">
      <c r="A616" s="941"/>
      <c r="B616" s="941"/>
      <c r="C616" s="941"/>
      <c r="D616" s="941"/>
      <c r="E616" s="944"/>
      <c r="F616" s="941"/>
      <c r="G616" s="941"/>
      <c r="H616" s="941"/>
      <c r="I616" s="941"/>
      <c r="J616" s="941"/>
      <c r="K616" s="941"/>
      <c r="L616" s="941"/>
      <c r="M616" s="941"/>
      <c r="N616" s="941"/>
      <c r="O616" s="941"/>
      <c r="P616" s="941"/>
      <c r="Q616" s="941"/>
      <c r="R616" s="941"/>
      <c r="S616" s="941"/>
      <c r="T616" s="941"/>
      <c r="U616" s="941"/>
      <c r="V616" s="941"/>
      <c r="W616" s="941"/>
      <c r="X616" s="941"/>
      <c r="Y616" s="941"/>
      <c r="Z616" s="941"/>
      <c r="AA616" s="941"/>
    </row>
    <row r="617">
      <c r="A617" s="941"/>
      <c r="B617" s="941"/>
      <c r="C617" s="941"/>
      <c r="D617" s="941"/>
      <c r="E617" s="944"/>
      <c r="F617" s="941"/>
      <c r="G617" s="941"/>
      <c r="H617" s="941"/>
      <c r="I617" s="941"/>
      <c r="J617" s="941"/>
      <c r="K617" s="941"/>
      <c r="L617" s="941"/>
      <c r="M617" s="941"/>
      <c r="N617" s="941"/>
      <c r="O617" s="941"/>
      <c r="P617" s="941"/>
      <c r="Q617" s="941"/>
      <c r="R617" s="941"/>
      <c r="S617" s="941"/>
      <c r="T617" s="941"/>
      <c r="U617" s="941"/>
      <c r="V617" s="941"/>
      <c r="W617" s="941"/>
      <c r="X617" s="941"/>
      <c r="Y617" s="941"/>
      <c r="Z617" s="941"/>
      <c r="AA617" s="941"/>
    </row>
    <row r="618">
      <c r="A618" s="941"/>
      <c r="B618" s="941"/>
      <c r="C618" s="941"/>
      <c r="D618" s="941"/>
      <c r="E618" s="944"/>
      <c r="F618" s="941"/>
      <c r="G618" s="941"/>
      <c r="H618" s="941"/>
      <c r="I618" s="941"/>
      <c r="J618" s="941"/>
      <c r="K618" s="941"/>
      <c r="L618" s="941"/>
      <c r="M618" s="941"/>
      <c r="N618" s="941"/>
      <c r="O618" s="941"/>
      <c r="P618" s="941"/>
      <c r="Q618" s="941"/>
      <c r="R618" s="941"/>
      <c r="S618" s="941"/>
      <c r="T618" s="941"/>
      <c r="U618" s="941"/>
      <c r="V618" s="941"/>
      <c r="W618" s="941"/>
      <c r="X618" s="941"/>
      <c r="Y618" s="941"/>
      <c r="Z618" s="941"/>
      <c r="AA618" s="941"/>
    </row>
    <row r="619">
      <c r="A619" s="941"/>
      <c r="B619" s="941"/>
      <c r="C619" s="941"/>
      <c r="D619" s="941"/>
      <c r="E619" s="944"/>
      <c r="F619" s="941"/>
      <c r="G619" s="941"/>
      <c r="H619" s="941"/>
      <c r="I619" s="941"/>
      <c r="J619" s="941"/>
      <c r="K619" s="941"/>
      <c r="L619" s="941"/>
      <c r="M619" s="941"/>
      <c r="N619" s="941"/>
      <c r="O619" s="941"/>
      <c r="P619" s="941"/>
      <c r="Q619" s="941"/>
      <c r="R619" s="941"/>
      <c r="S619" s="941"/>
      <c r="T619" s="941"/>
      <c r="U619" s="941"/>
      <c r="V619" s="941"/>
      <c r="W619" s="941"/>
      <c r="X619" s="941"/>
      <c r="Y619" s="941"/>
      <c r="Z619" s="941"/>
      <c r="AA619" s="941"/>
    </row>
    <row r="620">
      <c r="A620" s="941"/>
      <c r="B620" s="941"/>
      <c r="C620" s="941"/>
      <c r="D620" s="941"/>
      <c r="E620" s="944"/>
      <c r="F620" s="941"/>
      <c r="G620" s="941"/>
      <c r="H620" s="941"/>
      <c r="I620" s="941"/>
      <c r="J620" s="941"/>
      <c r="K620" s="941"/>
      <c r="L620" s="941"/>
      <c r="M620" s="941"/>
      <c r="N620" s="941"/>
      <c r="O620" s="941"/>
      <c r="P620" s="941"/>
      <c r="Q620" s="941"/>
      <c r="R620" s="941"/>
      <c r="S620" s="941"/>
      <c r="T620" s="941"/>
      <c r="U620" s="941"/>
      <c r="V620" s="941"/>
      <c r="W620" s="941"/>
      <c r="X620" s="941"/>
      <c r="Y620" s="941"/>
      <c r="Z620" s="941"/>
      <c r="AA620" s="941"/>
    </row>
    <row r="621">
      <c r="A621" s="941"/>
      <c r="B621" s="941"/>
      <c r="C621" s="941"/>
      <c r="D621" s="941"/>
      <c r="E621" s="944"/>
      <c r="F621" s="941"/>
      <c r="G621" s="941"/>
      <c r="H621" s="941"/>
      <c r="I621" s="941"/>
      <c r="J621" s="941"/>
      <c r="K621" s="941"/>
      <c r="L621" s="941"/>
      <c r="M621" s="941"/>
      <c r="N621" s="941"/>
      <c r="O621" s="941"/>
      <c r="P621" s="941"/>
      <c r="Q621" s="941"/>
      <c r="R621" s="941"/>
      <c r="S621" s="941"/>
      <c r="T621" s="941"/>
      <c r="U621" s="941"/>
      <c r="V621" s="941"/>
      <c r="W621" s="941"/>
      <c r="X621" s="941"/>
      <c r="Y621" s="941"/>
      <c r="Z621" s="941"/>
      <c r="AA621" s="941"/>
    </row>
    <row r="622">
      <c r="A622" s="941"/>
      <c r="B622" s="941"/>
      <c r="C622" s="941"/>
      <c r="D622" s="941"/>
      <c r="E622" s="944"/>
      <c r="F622" s="941"/>
      <c r="G622" s="941"/>
      <c r="H622" s="941"/>
      <c r="I622" s="941"/>
      <c r="J622" s="941"/>
      <c r="K622" s="941"/>
      <c r="L622" s="941"/>
      <c r="M622" s="941"/>
      <c r="N622" s="941"/>
      <c r="O622" s="941"/>
      <c r="P622" s="941"/>
      <c r="Q622" s="941"/>
      <c r="R622" s="941"/>
      <c r="S622" s="941"/>
      <c r="T622" s="941"/>
      <c r="U622" s="941"/>
      <c r="V622" s="941"/>
      <c r="W622" s="941"/>
      <c r="X622" s="941"/>
      <c r="Y622" s="941"/>
      <c r="Z622" s="941"/>
      <c r="AA622" s="941"/>
    </row>
    <row r="623">
      <c r="A623" s="941"/>
      <c r="B623" s="941"/>
      <c r="C623" s="941"/>
      <c r="D623" s="941"/>
      <c r="E623" s="944"/>
      <c r="F623" s="941"/>
      <c r="G623" s="941"/>
      <c r="H623" s="941"/>
      <c r="I623" s="941"/>
      <c r="J623" s="941"/>
      <c r="K623" s="941"/>
      <c r="L623" s="941"/>
      <c r="M623" s="941"/>
      <c r="N623" s="941"/>
      <c r="O623" s="941"/>
      <c r="P623" s="941"/>
      <c r="Q623" s="941"/>
      <c r="R623" s="941"/>
      <c r="S623" s="941"/>
      <c r="T623" s="941"/>
      <c r="U623" s="941"/>
      <c r="V623" s="941"/>
      <c r="W623" s="941"/>
      <c r="X623" s="941"/>
      <c r="Y623" s="941"/>
      <c r="Z623" s="941"/>
      <c r="AA623" s="941"/>
    </row>
    <row r="624">
      <c r="A624" s="941"/>
      <c r="B624" s="941"/>
      <c r="C624" s="941"/>
      <c r="D624" s="941"/>
      <c r="E624" s="944"/>
      <c r="F624" s="941"/>
      <c r="G624" s="941"/>
      <c r="H624" s="941"/>
      <c r="I624" s="941"/>
      <c r="J624" s="941"/>
      <c r="K624" s="941"/>
      <c r="L624" s="941"/>
      <c r="M624" s="941"/>
      <c r="N624" s="941"/>
      <c r="O624" s="941"/>
      <c r="P624" s="941"/>
      <c r="Q624" s="941"/>
      <c r="R624" s="941"/>
      <c r="S624" s="941"/>
      <c r="T624" s="941"/>
      <c r="U624" s="941"/>
      <c r="V624" s="941"/>
      <c r="W624" s="941"/>
      <c r="X624" s="941"/>
      <c r="Y624" s="941"/>
      <c r="Z624" s="941"/>
      <c r="AA624" s="941"/>
    </row>
    <row r="625">
      <c r="A625" s="941"/>
      <c r="B625" s="941"/>
      <c r="C625" s="941"/>
      <c r="D625" s="941"/>
      <c r="E625" s="944"/>
      <c r="F625" s="941"/>
      <c r="G625" s="941"/>
      <c r="H625" s="941"/>
      <c r="I625" s="941"/>
      <c r="J625" s="941"/>
      <c r="K625" s="941"/>
      <c r="L625" s="941"/>
      <c r="M625" s="941"/>
      <c r="N625" s="941"/>
      <c r="O625" s="941"/>
      <c r="P625" s="941"/>
      <c r="Q625" s="941"/>
      <c r="R625" s="941"/>
      <c r="S625" s="941"/>
      <c r="T625" s="941"/>
      <c r="U625" s="941"/>
      <c r="V625" s="941"/>
      <c r="W625" s="941"/>
      <c r="X625" s="941"/>
      <c r="Y625" s="941"/>
      <c r="Z625" s="941"/>
      <c r="AA625" s="941"/>
    </row>
    <row r="626">
      <c r="A626" s="941"/>
      <c r="B626" s="941"/>
      <c r="C626" s="941"/>
      <c r="D626" s="941"/>
      <c r="E626" s="944"/>
      <c r="F626" s="941"/>
      <c r="G626" s="941"/>
      <c r="H626" s="941"/>
      <c r="I626" s="941"/>
      <c r="J626" s="941"/>
      <c r="K626" s="941"/>
      <c r="L626" s="941"/>
      <c r="M626" s="941"/>
      <c r="N626" s="941"/>
      <c r="O626" s="941"/>
      <c r="P626" s="941"/>
      <c r="Q626" s="941"/>
      <c r="R626" s="941"/>
      <c r="S626" s="941"/>
      <c r="T626" s="941"/>
      <c r="U626" s="941"/>
      <c r="V626" s="941"/>
      <c r="W626" s="941"/>
      <c r="X626" s="941"/>
      <c r="Y626" s="941"/>
      <c r="Z626" s="941"/>
      <c r="AA626" s="941"/>
    </row>
    <row r="627">
      <c r="A627" s="941"/>
      <c r="B627" s="941"/>
      <c r="C627" s="941"/>
      <c r="D627" s="941"/>
      <c r="E627" s="944"/>
      <c r="F627" s="941"/>
      <c r="G627" s="941"/>
      <c r="H627" s="941"/>
      <c r="I627" s="941"/>
      <c r="J627" s="941"/>
      <c r="K627" s="941"/>
      <c r="L627" s="941"/>
      <c r="M627" s="941"/>
      <c r="N627" s="941"/>
      <c r="O627" s="941"/>
      <c r="P627" s="941"/>
      <c r="Q627" s="941"/>
      <c r="R627" s="941"/>
      <c r="S627" s="941"/>
      <c r="T627" s="941"/>
      <c r="U627" s="941"/>
      <c r="V627" s="941"/>
      <c r="W627" s="941"/>
      <c r="X627" s="941"/>
      <c r="Y627" s="941"/>
      <c r="Z627" s="941"/>
      <c r="AA627" s="941"/>
    </row>
    <row r="628">
      <c r="A628" s="941"/>
      <c r="B628" s="941"/>
      <c r="C628" s="941"/>
      <c r="D628" s="941"/>
      <c r="E628" s="944"/>
      <c r="F628" s="941"/>
      <c r="G628" s="941"/>
      <c r="H628" s="941"/>
      <c r="I628" s="941"/>
      <c r="J628" s="941"/>
      <c r="K628" s="941"/>
      <c r="L628" s="941"/>
      <c r="M628" s="941"/>
      <c r="N628" s="941"/>
      <c r="O628" s="941"/>
      <c r="P628" s="941"/>
      <c r="Q628" s="941"/>
      <c r="R628" s="941"/>
      <c r="S628" s="941"/>
      <c r="T628" s="941"/>
      <c r="U628" s="941"/>
      <c r="V628" s="941"/>
      <c r="W628" s="941"/>
      <c r="X628" s="941"/>
      <c r="Y628" s="941"/>
      <c r="Z628" s="941"/>
      <c r="AA628" s="941"/>
    </row>
    <row r="629">
      <c r="A629" s="941"/>
      <c r="B629" s="941"/>
      <c r="C629" s="941"/>
      <c r="D629" s="941"/>
      <c r="E629" s="944"/>
      <c r="F629" s="941"/>
      <c r="G629" s="941"/>
      <c r="H629" s="941"/>
      <c r="I629" s="941"/>
      <c r="J629" s="941"/>
      <c r="K629" s="941"/>
      <c r="L629" s="941"/>
      <c r="M629" s="941"/>
      <c r="N629" s="941"/>
      <c r="O629" s="941"/>
      <c r="P629" s="941"/>
      <c r="Q629" s="941"/>
      <c r="R629" s="941"/>
      <c r="S629" s="941"/>
      <c r="T629" s="941"/>
      <c r="U629" s="941"/>
      <c r="V629" s="941"/>
      <c r="W629" s="941"/>
      <c r="X629" s="941"/>
      <c r="Y629" s="941"/>
      <c r="Z629" s="941"/>
      <c r="AA629" s="941"/>
    </row>
    <row r="630">
      <c r="A630" s="941"/>
      <c r="B630" s="941"/>
      <c r="C630" s="941"/>
      <c r="D630" s="941"/>
      <c r="E630" s="944"/>
      <c r="F630" s="941"/>
      <c r="G630" s="941"/>
      <c r="H630" s="941"/>
      <c r="I630" s="941"/>
      <c r="J630" s="941"/>
      <c r="K630" s="941"/>
      <c r="L630" s="941"/>
      <c r="M630" s="941"/>
      <c r="N630" s="941"/>
      <c r="O630" s="941"/>
      <c r="P630" s="941"/>
      <c r="Q630" s="941"/>
      <c r="R630" s="941"/>
      <c r="S630" s="941"/>
      <c r="T630" s="941"/>
      <c r="U630" s="941"/>
      <c r="V630" s="941"/>
      <c r="W630" s="941"/>
      <c r="X630" s="941"/>
      <c r="Y630" s="941"/>
      <c r="Z630" s="941"/>
      <c r="AA630" s="941"/>
    </row>
    <row r="631">
      <c r="A631" s="941"/>
      <c r="B631" s="941"/>
      <c r="C631" s="941"/>
      <c r="D631" s="941"/>
      <c r="E631" s="944"/>
      <c r="F631" s="941"/>
      <c r="G631" s="941"/>
      <c r="H631" s="941"/>
      <c r="I631" s="941"/>
      <c r="J631" s="941"/>
      <c r="K631" s="941"/>
      <c r="L631" s="941"/>
      <c r="M631" s="941"/>
      <c r="N631" s="941"/>
      <c r="O631" s="941"/>
      <c r="P631" s="941"/>
      <c r="Q631" s="941"/>
      <c r="R631" s="941"/>
      <c r="S631" s="941"/>
      <c r="T631" s="941"/>
      <c r="U631" s="941"/>
      <c r="V631" s="941"/>
      <c r="W631" s="941"/>
      <c r="X631" s="941"/>
      <c r="Y631" s="941"/>
      <c r="Z631" s="941"/>
      <c r="AA631" s="941"/>
    </row>
    <row r="632">
      <c r="A632" s="941"/>
      <c r="B632" s="941"/>
      <c r="C632" s="941"/>
      <c r="D632" s="941"/>
      <c r="E632" s="944"/>
      <c r="F632" s="941"/>
      <c r="G632" s="941"/>
      <c r="H632" s="941"/>
      <c r="I632" s="941"/>
      <c r="J632" s="941"/>
      <c r="K632" s="941"/>
      <c r="L632" s="941"/>
      <c r="M632" s="941"/>
      <c r="N632" s="941"/>
      <c r="O632" s="941"/>
      <c r="P632" s="941"/>
      <c r="Q632" s="941"/>
      <c r="R632" s="941"/>
      <c r="S632" s="941"/>
      <c r="T632" s="941"/>
      <c r="U632" s="941"/>
      <c r="V632" s="941"/>
      <c r="W632" s="941"/>
      <c r="X632" s="941"/>
      <c r="Y632" s="941"/>
      <c r="Z632" s="941"/>
      <c r="AA632" s="941"/>
    </row>
    <row r="633">
      <c r="A633" s="941"/>
      <c r="B633" s="941"/>
      <c r="C633" s="941"/>
      <c r="D633" s="941"/>
      <c r="E633" s="944"/>
      <c r="F633" s="941"/>
      <c r="G633" s="941"/>
      <c r="H633" s="941"/>
      <c r="I633" s="941"/>
      <c r="J633" s="941"/>
      <c r="K633" s="941"/>
      <c r="L633" s="941"/>
      <c r="M633" s="941"/>
      <c r="N633" s="941"/>
      <c r="O633" s="941"/>
      <c r="P633" s="941"/>
      <c r="Q633" s="941"/>
      <c r="R633" s="941"/>
      <c r="S633" s="941"/>
      <c r="T633" s="941"/>
      <c r="U633" s="941"/>
      <c r="V633" s="941"/>
      <c r="W633" s="941"/>
      <c r="X633" s="941"/>
      <c r="Y633" s="941"/>
      <c r="Z633" s="941"/>
      <c r="AA633" s="941"/>
    </row>
    <row r="634">
      <c r="A634" s="941"/>
      <c r="B634" s="941"/>
      <c r="C634" s="941"/>
      <c r="D634" s="941"/>
      <c r="E634" s="944"/>
      <c r="F634" s="941"/>
      <c r="G634" s="941"/>
      <c r="H634" s="941"/>
      <c r="I634" s="941"/>
      <c r="J634" s="941"/>
      <c r="K634" s="941"/>
      <c r="L634" s="941"/>
      <c r="M634" s="941"/>
      <c r="N634" s="941"/>
      <c r="O634" s="941"/>
      <c r="P634" s="941"/>
      <c r="Q634" s="941"/>
      <c r="R634" s="941"/>
      <c r="S634" s="941"/>
      <c r="T634" s="941"/>
      <c r="U634" s="941"/>
      <c r="V634" s="941"/>
      <c r="W634" s="941"/>
      <c r="X634" s="941"/>
      <c r="Y634" s="941"/>
      <c r="Z634" s="941"/>
      <c r="AA634" s="941"/>
    </row>
    <row r="635">
      <c r="A635" s="941"/>
      <c r="B635" s="941"/>
      <c r="C635" s="941"/>
      <c r="D635" s="941"/>
      <c r="E635" s="944"/>
      <c r="F635" s="941"/>
      <c r="G635" s="941"/>
      <c r="H635" s="941"/>
      <c r="I635" s="941"/>
      <c r="J635" s="941"/>
      <c r="K635" s="941"/>
      <c r="L635" s="941"/>
      <c r="M635" s="941"/>
      <c r="N635" s="941"/>
      <c r="O635" s="941"/>
      <c r="P635" s="941"/>
      <c r="Q635" s="941"/>
      <c r="R635" s="941"/>
      <c r="S635" s="941"/>
      <c r="T635" s="941"/>
      <c r="U635" s="941"/>
      <c r="V635" s="941"/>
      <c r="W635" s="941"/>
      <c r="X635" s="941"/>
      <c r="Y635" s="941"/>
      <c r="Z635" s="941"/>
      <c r="AA635" s="941"/>
    </row>
    <row r="636">
      <c r="A636" s="941"/>
      <c r="B636" s="941"/>
      <c r="C636" s="941"/>
      <c r="D636" s="941"/>
      <c r="E636" s="944"/>
      <c r="F636" s="941"/>
      <c r="G636" s="941"/>
      <c r="H636" s="941"/>
      <c r="I636" s="941"/>
      <c r="J636" s="941"/>
      <c r="K636" s="941"/>
      <c r="L636" s="941"/>
      <c r="M636" s="941"/>
      <c r="N636" s="941"/>
      <c r="O636" s="941"/>
      <c r="P636" s="941"/>
      <c r="Q636" s="941"/>
      <c r="R636" s="941"/>
      <c r="S636" s="941"/>
      <c r="T636" s="941"/>
      <c r="U636" s="941"/>
      <c r="V636" s="941"/>
      <c r="W636" s="941"/>
      <c r="X636" s="941"/>
      <c r="Y636" s="941"/>
      <c r="Z636" s="941"/>
      <c r="AA636" s="941"/>
    </row>
    <row r="637">
      <c r="A637" s="941"/>
      <c r="B637" s="941"/>
      <c r="C637" s="941"/>
      <c r="D637" s="941"/>
      <c r="E637" s="944"/>
      <c r="F637" s="941"/>
      <c r="G637" s="941"/>
      <c r="H637" s="941"/>
      <c r="I637" s="941"/>
      <c r="J637" s="941"/>
      <c r="K637" s="941"/>
      <c r="L637" s="941"/>
      <c r="M637" s="941"/>
      <c r="N637" s="941"/>
      <c r="O637" s="941"/>
      <c r="P637" s="941"/>
      <c r="Q637" s="941"/>
      <c r="R637" s="941"/>
      <c r="S637" s="941"/>
      <c r="T637" s="941"/>
      <c r="U637" s="941"/>
      <c r="V637" s="941"/>
      <c r="W637" s="941"/>
      <c r="X637" s="941"/>
      <c r="Y637" s="941"/>
      <c r="Z637" s="941"/>
      <c r="AA637" s="941"/>
    </row>
    <row r="638">
      <c r="A638" s="941"/>
      <c r="B638" s="941"/>
      <c r="C638" s="941"/>
      <c r="D638" s="941"/>
      <c r="E638" s="944"/>
      <c r="F638" s="941"/>
      <c r="G638" s="941"/>
      <c r="H638" s="941"/>
      <c r="I638" s="941"/>
      <c r="J638" s="941"/>
      <c r="K638" s="941"/>
      <c r="L638" s="941"/>
      <c r="M638" s="941"/>
      <c r="N638" s="941"/>
      <c r="O638" s="941"/>
      <c r="P638" s="941"/>
      <c r="Q638" s="941"/>
      <c r="R638" s="941"/>
      <c r="S638" s="941"/>
      <c r="T638" s="941"/>
      <c r="U638" s="941"/>
      <c r="V638" s="941"/>
      <c r="W638" s="941"/>
      <c r="X638" s="941"/>
      <c r="Y638" s="941"/>
      <c r="Z638" s="941"/>
      <c r="AA638" s="941"/>
    </row>
    <row r="639">
      <c r="A639" s="941"/>
      <c r="B639" s="941"/>
      <c r="C639" s="941"/>
      <c r="D639" s="941"/>
      <c r="E639" s="944"/>
      <c r="F639" s="941"/>
      <c r="G639" s="941"/>
      <c r="H639" s="941"/>
      <c r="I639" s="941"/>
      <c r="J639" s="941"/>
      <c r="K639" s="941"/>
      <c r="L639" s="941"/>
      <c r="M639" s="941"/>
      <c r="N639" s="941"/>
      <c r="O639" s="941"/>
      <c r="P639" s="941"/>
      <c r="Q639" s="941"/>
      <c r="R639" s="941"/>
      <c r="S639" s="941"/>
      <c r="T639" s="941"/>
      <c r="U639" s="941"/>
      <c r="V639" s="941"/>
      <c r="W639" s="941"/>
      <c r="X639" s="941"/>
      <c r="Y639" s="941"/>
      <c r="Z639" s="941"/>
      <c r="AA639" s="941"/>
    </row>
    <row r="640">
      <c r="A640" s="941"/>
      <c r="B640" s="941"/>
      <c r="C640" s="941"/>
      <c r="D640" s="941"/>
      <c r="E640" s="944"/>
      <c r="F640" s="941"/>
      <c r="G640" s="941"/>
      <c r="H640" s="941"/>
      <c r="I640" s="941"/>
      <c r="J640" s="941"/>
      <c r="K640" s="941"/>
      <c r="L640" s="941"/>
      <c r="M640" s="941"/>
      <c r="N640" s="941"/>
      <c r="O640" s="941"/>
      <c r="P640" s="941"/>
      <c r="Q640" s="941"/>
      <c r="R640" s="941"/>
      <c r="S640" s="941"/>
      <c r="T640" s="941"/>
      <c r="U640" s="941"/>
      <c r="V640" s="941"/>
      <c r="W640" s="941"/>
      <c r="X640" s="941"/>
      <c r="Y640" s="941"/>
      <c r="Z640" s="941"/>
      <c r="AA640" s="941"/>
    </row>
    <row r="641">
      <c r="A641" s="941"/>
      <c r="B641" s="941"/>
      <c r="C641" s="941"/>
      <c r="D641" s="941"/>
      <c r="E641" s="944"/>
      <c r="F641" s="941"/>
      <c r="G641" s="941"/>
      <c r="H641" s="941"/>
      <c r="I641" s="941"/>
      <c r="J641" s="941"/>
      <c r="K641" s="941"/>
      <c r="L641" s="941"/>
      <c r="M641" s="941"/>
      <c r="N641" s="941"/>
      <c r="O641" s="941"/>
      <c r="P641" s="941"/>
      <c r="Q641" s="941"/>
      <c r="R641" s="941"/>
      <c r="S641" s="941"/>
      <c r="T641" s="941"/>
      <c r="U641" s="941"/>
      <c r="V641" s="941"/>
      <c r="W641" s="941"/>
      <c r="X641" s="941"/>
      <c r="Y641" s="941"/>
      <c r="Z641" s="941"/>
      <c r="AA641" s="941"/>
    </row>
    <row r="642">
      <c r="A642" s="941"/>
      <c r="B642" s="941"/>
      <c r="C642" s="941"/>
      <c r="D642" s="941"/>
      <c r="E642" s="944"/>
      <c r="F642" s="941"/>
      <c r="G642" s="941"/>
      <c r="H642" s="941"/>
      <c r="I642" s="941"/>
      <c r="J642" s="941"/>
      <c r="K642" s="941"/>
      <c r="L642" s="941"/>
      <c r="M642" s="941"/>
      <c r="N642" s="941"/>
      <c r="O642" s="941"/>
      <c r="P642" s="941"/>
      <c r="Q642" s="941"/>
      <c r="R642" s="941"/>
      <c r="S642" s="941"/>
      <c r="T642" s="941"/>
      <c r="U642" s="941"/>
      <c r="V642" s="941"/>
      <c r="W642" s="941"/>
      <c r="X642" s="941"/>
      <c r="Y642" s="941"/>
      <c r="Z642" s="941"/>
      <c r="AA642" s="941"/>
    </row>
    <row r="643">
      <c r="A643" s="941"/>
      <c r="B643" s="941"/>
      <c r="C643" s="941"/>
      <c r="D643" s="941"/>
      <c r="E643" s="944"/>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row>
    <row r="644">
      <c r="A644" s="941"/>
      <c r="B644" s="941"/>
      <c r="C644" s="941"/>
      <c r="D644" s="941"/>
      <c r="E644" s="944"/>
      <c r="F644" s="941"/>
      <c r="G644" s="941"/>
      <c r="H644" s="941"/>
      <c r="I644" s="941"/>
      <c r="J644" s="941"/>
      <c r="K644" s="941"/>
      <c r="L644" s="941"/>
      <c r="M644" s="941"/>
      <c r="N644" s="941"/>
      <c r="O644" s="941"/>
      <c r="P644" s="941"/>
      <c r="Q644" s="941"/>
      <c r="R644" s="941"/>
      <c r="S644" s="941"/>
      <c r="T644" s="941"/>
      <c r="U644" s="941"/>
      <c r="V644" s="941"/>
      <c r="W644" s="941"/>
      <c r="X644" s="941"/>
      <c r="Y644" s="941"/>
      <c r="Z644" s="941"/>
      <c r="AA644" s="941"/>
    </row>
    <row r="645">
      <c r="A645" s="941"/>
      <c r="B645" s="941"/>
      <c r="C645" s="941"/>
      <c r="D645" s="941"/>
      <c r="E645" s="944"/>
      <c r="F645" s="941"/>
      <c r="G645" s="941"/>
      <c r="H645" s="941"/>
      <c r="I645" s="941"/>
      <c r="J645" s="941"/>
      <c r="K645" s="941"/>
      <c r="L645" s="941"/>
      <c r="M645" s="941"/>
      <c r="N645" s="941"/>
      <c r="O645" s="941"/>
      <c r="P645" s="941"/>
      <c r="Q645" s="941"/>
      <c r="R645" s="941"/>
      <c r="S645" s="941"/>
      <c r="T645" s="941"/>
      <c r="U645" s="941"/>
      <c r="V645" s="941"/>
      <c r="W645" s="941"/>
      <c r="X645" s="941"/>
      <c r="Y645" s="941"/>
      <c r="Z645" s="941"/>
      <c r="AA645" s="941"/>
    </row>
    <row r="646">
      <c r="A646" s="941"/>
      <c r="B646" s="941"/>
      <c r="C646" s="941"/>
      <c r="D646" s="941"/>
      <c r="E646" s="944"/>
      <c r="F646" s="941"/>
      <c r="G646" s="941"/>
      <c r="H646" s="941"/>
      <c r="I646" s="941"/>
      <c r="J646" s="941"/>
      <c r="K646" s="941"/>
      <c r="L646" s="941"/>
      <c r="M646" s="941"/>
      <c r="N646" s="941"/>
      <c r="O646" s="941"/>
      <c r="P646" s="941"/>
      <c r="Q646" s="941"/>
      <c r="R646" s="941"/>
      <c r="S646" s="941"/>
      <c r="T646" s="941"/>
      <c r="U646" s="941"/>
      <c r="V646" s="941"/>
      <c r="W646" s="941"/>
      <c r="X646" s="941"/>
      <c r="Y646" s="941"/>
      <c r="Z646" s="941"/>
      <c r="AA646" s="941"/>
    </row>
    <row r="647">
      <c r="A647" s="941"/>
      <c r="B647" s="941"/>
      <c r="C647" s="941"/>
      <c r="D647" s="941"/>
      <c r="E647" s="944"/>
      <c r="F647" s="941"/>
      <c r="G647" s="941"/>
      <c r="H647" s="941"/>
      <c r="I647" s="941"/>
      <c r="J647" s="941"/>
      <c r="K647" s="941"/>
      <c r="L647" s="941"/>
      <c r="M647" s="941"/>
      <c r="N647" s="941"/>
      <c r="O647" s="941"/>
      <c r="P647" s="941"/>
      <c r="Q647" s="941"/>
      <c r="R647" s="941"/>
      <c r="S647" s="941"/>
      <c r="T647" s="941"/>
      <c r="U647" s="941"/>
      <c r="V647" s="941"/>
      <c r="W647" s="941"/>
      <c r="X647" s="941"/>
      <c r="Y647" s="941"/>
      <c r="Z647" s="941"/>
      <c r="AA647" s="941"/>
    </row>
    <row r="648">
      <c r="A648" s="941"/>
      <c r="B648" s="941"/>
      <c r="C648" s="941"/>
      <c r="D648" s="941"/>
      <c r="E648" s="944"/>
      <c r="F648" s="941"/>
      <c r="G648" s="941"/>
      <c r="H648" s="941"/>
      <c r="I648" s="941"/>
      <c r="J648" s="941"/>
      <c r="K648" s="941"/>
      <c r="L648" s="941"/>
      <c r="M648" s="941"/>
      <c r="N648" s="941"/>
      <c r="O648" s="941"/>
      <c r="P648" s="941"/>
      <c r="Q648" s="941"/>
      <c r="R648" s="941"/>
      <c r="S648" s="941"/>
      <c r="T648" s="941"/>
      <c r="U648" s="941"/>
      <c r="V648" s="941"/>
      <c r="W648" s="941"/>
      <c r="X648" s="941"/>
      <c r="Y648" s="941"/>
      <c r="Z648" s="941"/>
      <c r="AA648" s="941"/>
    </row>
    <row r="649">
      <c r="A649" s="941"/>
      <c r="B649" s="941"/>
      <c r="C649" s="941"/>
      <c r="D649" s="941"/>
      <c r="E649" s="944"/>
      <c r="F649" s="941"/>
      <c r="G649" s="941"/>
      <c r="H649" s="941"/>
      <c r="I649" s="941"/>
      <c r="J649" s="941"/>
      <c r="K649" s="941"/>
      <c r="L649" s="941"/>
      <c r="M649" s="941"/>
      <c r="N649" s="941"/>
      <c r="O649" s="941"/>
      <c r="P649" s="941"/>
      <c r="Q649" s="941"/>
      <c r="R649" s="941"/>
      <c r="S649" s="941"/>
      <c r="T649" s="941"/>
      <c r="U649" s="941"/>
      <c r="V649" s="941"/>
      <c r="W649" s="941"/>
      <c r="X649" s="941"/>
      <c r="Y649" s="941"/>
      <c r="Z649" s="941"/>
      <c r="AA649" s="941"/>
    </row>
    <row r="650">
      <c r="A650" s="941"/>
      <c r="B650" s="941"/>
      <c r="C650" s="941"/>
      <c r="D650" s="941"/>
      <c r="E650" s="944"/>
      <c r="F650" s="941"/>
      <c r="G650" s="941"/>
      <c r="H650" s="941"/>
      <c r="I650" s="941"/>
      <c r="J650" s="941"/>
      <c r="K650" s="941"/>
      <c r="L650" s="941"/>
      <c r="M650" s="941"/>
      <c r="N650" s="941"/>
      <c r="O650" s="941"/>
      <c r="P650" s="941"/>
      <c r="Q650" s="941"/>
      <c r="R650" s="941"/>
      <c r="S650" s="941"/>
      <c r="T650" s="941"/>
      <c r="U650" s="941"/>
      <c r="V650" s="941"/>
      <c r="W650" s="941"/>
      <c r="X650" s="941"/>
      <c r="Y650" s="941"/>
      <c r="Z650" s="941"/>
      <c r="AA650" s="941"/>
    </row>
    <row r="651">
      <c r="A651" s="941"/>
      <c r="B651" s="941"/>
      <c r="C651" s="941"/>
      <c r="D651" s="941"/>
      <c r="E651" s="944"/>
      <c r="F651" s="941"/>
      <c r="G651" s="941"/>
      <c r="H651" s="941"/>
      <c r="I651" s="941"/>
      <c r="J651" s="941"/>
      <c r="K651" s="941"/>
      <c r="L651" s="941"/>
      <c r="M651" s="941"/>
      <c r="N651" s="941"/>
      <c r="O651" s="941"/>
      <c r="P651" s="941"/>
      <c r="Q651" s="941"/>
      <c r="R651" s="941"/>
      <c r="S651" s="941"/>
      <c r="T651" s="941"/>
      <c r="U651" s="941"/>
      <c r="V651" s="941"/>
      <c r="W651" s="941"/>
      <c r="X651" s="941"/>
      <c r="Y651" s="941"/>
      <c r="Z651" s="941"/>
      <c r="AA651" s="941"/>
    </row>
    <row r="652">
      <c r="A652" s="941"/>
      <c r="B652" s="941"/>
      <c r="C652" s="941"/>
      <c r="D652" s="941"/>
      <c r="E652" s="944"/>
      <c r="F652" s="941"/>
      <c r="G652" s="941"/>
      <c r="H652" s="941"/>
      <c r="I652" s="941"/>
      <c r="J652" s="941"/>
      <c r="K652" s="941"/>
      <c r="L652" s="941"/>
      <c r="M652" s="941"/>
      <c r="N652" s="941"/>
      <c r="O652" s="941"/>
      <c r="P652" s="941"/>
      <c r="Q652" s="941"/>
      <c r="R652" s="941"/>
      <c r="S652" s="941"/>
      <c r="T652" s="941"/>
      <c r="U652" s="941"/>
      <c r="V652" s="941"/>
      <c r="W652" s="941"/>
      <c r="X652" s="941"/>
      <c r="Y652" s="941"/>
      <c r="Z652" s="941"/>
      <c r="AA652" s="941"/>
    </row>
    <row r="653">
      <c r="A653" s="941"/>
      <c r="B653" s="941"/>
      <c r="C653" s="941"/>
      <c r="D653" s="941"/>
      <c r="E653" s="944"/>
      <c r="F653" s="941"/>
      <c r="G653" s="941"/>
      <c r="H653" s="941"/>
      <c r="I653" s="941"/>
      <c r="J653" s="941"/>
      <c r="K653" s="941"/>
      <c r="L653" s="941"/>
      <c r="M653" s="941"/>
      <c r="N653" s="941"/>
      <c r="O653" s="941"/>
      <c r="P653" s="941"/>
      <c r="Q653" s="941"/>
      <c r="R653" s="941"/>
      <c r="S653" s="941"/>
      <c r="T653" s="941"/>
      <c r="U653" s="941"/>
      <c r="V653" s="941"/>
      <c r="W653" s="941"/>
      <c r="X653" s="941"/>
      <c r="Y653" s="941"/>
      <c r="Z653" s="941"/>
      <c r="AA653" s="941"/>
    </row>
    <row r="654">
      <c r="A654" s="941"/>
      <c r="B654" s="941"/>
      <c r="C654" s="941"/>
      <c r="D654" s="941"/>
      <c r="E654" s="944"/>
      <c r="F654" s="941"/>
      <c r="G654" s="941"/>
      <c r="H654" s="941"/>
      <c r="I654" s="941"/>
      <c r="J654" s="941"/>
      <c r="K654" s="941"/>
      <c r="L654" s="941"/>
      <c r="M654" s="941"/>
      <c r="N654" s="941"/>
      <c r="O654" s="941"/>
      <c r="P654" s="941"/>
      <c r="Q654" s="941"/>
      <c r="R654" s="941"/>
      <c r="S654" s="941"/>
      <c r="T654" s="941"/>
      <c r="U654" s="941"/>
      <c r="V654" s="941"/>
      <c r="W654" s="941"/>
      <c r="X654" s="941"/>
      <c r="Y654" s="941"/>
      <c r="Z654" s="941"/>
      <c r="AA654" s="941"/>
    </row>
    <row r="655">
      <c r="A655" s="941"/>
      <c r="B655" s="941"/>
      <c r="C655" s="941"/>
      <c r="D655" s="941"/>
      <c r="E655" s="944"/>
      <c r="F655" s="941"/>
      <c r="G655" s="941"/>
      <c r="H655" s="941"/>
      <c r="I655" s="941"/>
      <c r="J655" s="941"/>
      <c r="K655" s="941"/>
      <c r="L655" s="941"/>
      <c r="M655" s="941"/>
      <c r="N655" s="941"/>
      <c r="O655" s="941"/>
      <c r="P655" s="941"/>
      <c r="Q655" s="941"/>
      <c r="R655" s="941"/>
      <c r="S655" s="941"/>
      <c r="T655" s="941"/>
      <c r="U655" s="941"/>
      <c r="V655" s="941"/>
      <c r="W655" s="941"/>
      <c r="X655" s="941"/>
      <c r="Y655" s="941"/>
      <c r="Z655" s="941"/>
      <c r="AA655" s="941"/>
    </row>
    <row r="656">
      <c r="A656" s="941"/>
      <c r="B656" s="941"/>
      <c r="C656" s="941"/>
      <c r="D656" s="941"/>
      <c r="E656" s="944"/>
      <c r="F656" s="941"/>
      <c r="G656" s="941"/>
      <c r="H656" s="941"/>
      <c r="I656" s="941"/>
      <c r="J656" s="941"/>
      <c r="K656" s="941"/>
      <c r="L656" s="941"/>
      <c r="M656" s="941"/>
      <c r="N656" s="941"/>
      <c r="O656" s="941"/>
      <c r="P656" s="941"/>
      <c r="Q656" s="941"/>
      <c r="R656" s="941"/>
      <c r="S656" s="941"/>
      <c r="T656" s="941"/>
      <c r="U656" s="941"/>
      <c r="V656" s="941"/>
      <c r="W656" s="941"/>
      <c r="X656" s="941"/>
      <c r="Y656" s="941"/>
      <c r="Z656" s="941"/>
      <c r="AA656" s="941"/>
    </row>
    <row r="657">
      <c r="A657" s="941"/>
      <c r="B657" s="941"/>
      <c r="C657" s="941"/>
      <c r="D657" s="941"/>
      <c r="E657" s="944"/>
      <c r="F657" s="941"/>
      <c r="G657" s="941"/>
      <c r="H657" s="941"/>
      <c r="I657" s="941"/>
      <c r="J657" s="941"/>
      <c r="K657" s="941"/>
      <c r="L657" s="941"/>
      <c r="M657" s="941"/>
      <c r="N657" s="941"/>
      <c r="O657" s="941"/>
      <c r="P657" s="941"/>
      <c r="Q657" s="941"/>
      <c r="R657" s="941"/>
      <c r="S657" s="941"/>
      <c r="T657" s="941"/>
      <c r="U657" s="941"/>
      <c r="V657" s="941"/>
      <c r="W657" s="941"/>
      <c r="X657" s="941"/>
      <c r="Y657" s="941"/>
      <c r="Z657" s="941"/>
      <c r="AA657" s="941"/>
    </row>
    <row r="658">
      <c r="A658" s="941"/>
      <c r="B658" s="941"/>
      <c r="C658" s="941"/>
      <c r="D658" s="941"/>
      <c r="E658" s="944"/>
      <c r="F658" s="941"/>
      <c r="G658" s="941"/>
      <c r="H658" s="941"/>
      <c r="I658" s="941"/>
      <c r="J658" s="941"/>
      <c r="K658" s="941"/>
      <c r="L658" s="941"/>
      <c r="M658" s="941"/>
      <c r="N658" s="941"/>
      <c r="O658" s="941"/>
      <c r="P658" s="941"/>
      <c r="Q658" s="941"/>
      <c r="R658" s="941"/>
      <c r="S658" s="941"/>
      <c r="T658" s="941"/>
      <c r="U658" s="941"/>
      <c r="V658" s="941"/>
      <c r="W658" s="941"/>
      <c r="X658" s="941"/>
      <c r="Y658" s="941"/>
      <c r="Z658" s="941"/>
      <c r="AA658" s="941"/>
    </row>
    <row r="659">
      <c r="A659" s="941"/>
      <c r="B659" s="941"/>
      <c r="C659" s="941"/>
      <c r="D659" s="941"/>
      <c r="E659" s="944"/>
      <c r="F659" s="941"/>
      <c r="G659" s="941"/>
      <c r="H659" s="941"/>
      <c r="I659" s="941"/>
      <c r="J659" s="941"/>
      <c r="K659" s="941"/>
      <c r="L659" s="941"/>
      <c r="M659" s="941"/>
      <c r="N659" s="941"/>
      <c r="O659" s="941"/>
      <c r="P659" s="941"/>
      <c r="Q659" s="941"/>
      <c r="R659" s="941"/>
      <c r="S659" s="941"/>
      <c r="T659" s="941"/>
      <c r="U659" s="941"/>
      <c r="V659" s="941"/>
      <c r="W659" s="941"/>
      <c r="X659" s="941"/>
      <c r="Y659" s="941"/>
      <c r="Z659" s="941"/>
      <c r="AA659" s="941"/>
    </row>
    <row r="660">
      <c r="A660" s="941"/>
      <c r="B660" s="941"/>
      <c r="C660" s="941"/>
      <c r="D660" s="941"/>
      <c r="E660" s="944"/>
      <c r="F660" s="941"/>
      <c r="G660" s="941"/>
      <c r="H660" s="941"/>
      <c r="I660" s="941"/>
      <c r="J660" s="941"/>
      <c r="K660" s="941"/>
      <c r="L660" s="941"/>
      <c r="M660" s="941"/>
      <c r="N660" s="941"/>
      <c r="O660" s="941"/>
      <c r="P660" s="941"/>
      <c r="Q660" s="941"/>
      <c r="R660" s="941"/>
      <c r="S660" s="941"/>
      <c r="T660" s="941"/>
      <c r="U660" s="941"/>
      <c r="V660" s="941"/>
      <c r="W660" s="941"/>
      <c r="X660" s="941"/>
      <c r="Y660" s="941"/>
      <c r="Z660" s="941"/>
      <c r="AA660" s="941"/>
    </row>
    <row r="661">
      <c r="A661" s="941"/>
      <c r="B661" s="941"/>
      <c r="C661" s="941"/>
      <c r="D661" s="941"/>
      <c r="E661" s="944"/>
      <c r="F661" s="941"/>
      <c r="G661" s="941"/>
      <c r="H661" s="941"/>
      <c r="I661" s="941"/>
      <c r="J661" s="941"/>
      <c r="K661" s="941"/>
      <c r="L661" s="941"/>
      <c r="M661" s="941"/>
      <c r="N661" s="941"/>
      <c r="O661" s="941"/>
      <c r="P661" s="941"/>
      <c r="Q661" s="941"/>
      <c r="R661" s="941"/>
      <c r="S661" s="941"/>
      <c r="T661" s="941"/>
      <c r="U661" s="941"/>
      <c r="V661" s="941"/>
      <c r="W661" s="941"/>
      <c r="X661" s="941"/>
      <c r="Y661" s="941"/>
      <c r="Z661" s="941"/>
      <c r="AA661" s="941"/>
    </row>
    <row r="662">
      <c r="A662" s="941"/>
      <c r="B662" s="941"/>
      <c r="C662" s="941"/>
      <c r="D662" s="941"/>
      <c r="E662" s="944"/>
      <c r="F662" s="941"/>
      <c r="G662" s="941"/>
      <c r="H662" s="941"/>
      <c r="I662" s="941"/>
      <c r="J662" s="941"/>
      <c r="K662" s="941"/>
      <c r="L662" s="941"/>
      <c r="M662" s="941"/>
      <c r="N662" s="941"/>
      <c r="O662" s="941"/>
      <c r="P662" s="941"/>
      <c r="Q662" s="941"/>
      <c r="R662" s="941"/>
      <c r="S662" s="941"/>
      <c r="T662" s="941"/>
      <c r="U662" s="941"/>
      <c r="V662" s="941"/>
      <c r="W662" s="941"/>
      <c r="X662" s="941"/>
      <c r="Y662" s="941"/>
      <c r="Z662" s="941"/>
      <c r="AA662" s="941"/>
    </row>
    <row r="663">
      <c r="A663" s="941"/>
      <c r="B663" s="941"/>
      <c r="C663" s="941"/>
      <c r="D663" s="941"/>
      <c r="E663" s="944"/>
      <c r="F663" s="941"/>
      <c r="G663" s="941"/>
      <c r="H663" s="941"/>
      <c r="I663" s="941"/>
      <c r="J663" s="941"/>
      <c r="K663" s="941"/>
      <c r="L663" s="941"/>
      <c r="M663" s="941"/>
      <c r="N663" s="941"/>
      <c r="O663" s="941"/>
      <c r="P663" s="941"/>
      <c r="Q663" s="941"/>
      <c r="R663" s="941"/>
      <c r="S663" s="941"/>
      <c r="T663" s="941"/>
      <c r="U663" s="941"/>
      <c r="V663" s="941"/>
      <c r="W663" s="941"/>
      <c r="X663" s="941"/>
      <c r="Y663" s="941"/>
      <c r="Z663" s="941"/>
      <c r="AA663" s="941"/>
    </row>
    <row r="664">
      <c r="A664" s="941"/>
      <c r="B664" s="941"/>
      <c r="C664" s="941"/>
      <c r="D664" s="941"/>
      <c r="E664" s="944"/>
      <c r="F664" s="941"/>
      <c r="G664" s="941"/>
      <c r="H664" s="941"/>
      <c r="I664" s="941"/>
      <c r="J664" s="941"/>
      <c r="K664" s="941"/>
      <c r="L664" s="941"/>
      <c r="M664" s="941"/>
      <c r="N664" s="941"/>
      <c r="O664" s="941"/>
      <c r="P664" s="941"/>
      <c r="Q664" s="941"/>
      <c r="R664" s="941"/>
      <c r="S664" s="941"/>
      <c r="T664" s="941"/>
      <c r="U664" s="941"/>
      <c r="V664" s="941"/>
      <c r="W664" s="941"/>
      <c r="X664" s="941"/>
      <c r="Y664" s="941"/>
      <c r="Z664" s="941"/>
      <c r="AA664" s="941"/>
    </row>
    <row r="665">
      <c r="A665" s="941"/>
      <c r="B665" s="941"/>
      <c r="C665" s="941"/>
      <c r="D665" s="941"/>
      <c r="E665" s="944"/>
      <c r="F665" s="941"/>
      <c r="G665" s="941"/>
      <c r="H665" s="941"/>
      <c r="I665" s="941"/>
      <c r="J665" s="941"/>
      <c r="K665" s="941"/>
      <c r="L665" s="941"/>
      <c r="M665" s="941"/>
      <c r="N665" s="941"/>
      <c r="O665" s="941"/>
      <c r="P665" s="941"/>
      <c r="Q665" s="941"/>
      <c r="R665" s="941"/>
      <c r="S665" s="941"/>
      <c r="T665" s="941"/>
      <c r="U665" s="941"/>
      <c r="V665" s="941"/>
      <c r="W665" s="941"/>
      <c r="X665" s="941"/>
      <c r="Y665" s="941"/>
      <c r="Z665" s="941"/>
      <c r="AA665" s="941"/>
    </row>
    <row r="666">
      <c r="A666" s="941"/>
      <c r="B666" s="941"/>
      <c r="C666" s="941"/>
      <c r="D666" s="941"/>
      <c r="E666" s="944"/>
      <c r="F666" s="941"/>
      <c r="G666" s="941"/>
      <c r="H666" s="941"/>
      <c r="I666" s="941"/>
      <c r="J666" s="941"/>
      <c r="K666" s="941"/>
      <c r="L666" s="941"/>
      <c r="M666" s="941"/>
      <c r="N666" s="941"/>
      <c r="O666" s="941"/>
      <c r="P666" s="941"/>
      <c r="Q666" s="941"/>
      <c r="R666" s="941"/>
      <c r="S666" s="941"/>
      <c r="T666" s="941"/>
      <c r="U666" s="941"/>
      <c r="V666" s="941"/>
      <c r="W666" s="941"/>
      <c r="X666" s="941"/>
      <c r="Y666" s="941"/>
      <c r="Z666" s="941"/>
      <c r="AA666" s="941"/>
    </row>
    <row r="667">
      <c r="A667" s="941"/>
      <c r="B667" s="941"/>
      <c r="C667" s="941"/>
      <c r="D667" s="941"/>
      <c r="E667" s="944"/>
      <c r="F667" s="941"/>
      <c r="G667" s="941"/>
      <c r="H667" s="941"/>
      <c r="I667" s="941"/>
      <c r="J667" s="941"/>
      <c r="K667" s="941"/>
      <c r="L667" s="941"/>
      <c r="M667" s="941"/>
      <c r="N667" s="941"/>
      <c r="O667" s="941"/>
      <c r="P667" s="941"/>
      <c r="Q667" s="941"/>
      <c r="R667" s="941"/>
      <c r="S667" s="941"/>
      <c r="T667" s="941"/>
      <c r="U667" s="941"/>
      <c r="V667" s="941"/>
      <c r="W667" s="941"/>
      <c r="X667" s="941"/>
      <c r="Y667" s="941"/>
      <c r="Z667" s="941"/>
      <c r="AA667" s="941"/>
    </row>
    <row r="668">
      <c r="A668" s="941"/>
      <c r="B668" s="941"/>
      <c r="C668" s="941"/>
      <c r="D668" s="941"/>
      <c r="E668" s="944"/>
      <c r="F668" s="941"/>
      <c r="G668" s="941"/>
      <c r="H668" s="941"/>
      <c r="I668" s="941"/>
      <c r="J668" s="941"/>
      <c r="K668" s="941"/>
      <c r="L668" s="941"/>
      <c r="M668" s="941"/>
      <c r="N668" s="941"/>
      <c r="O668" s="941"/>
      <c r="P668" s="941"/>
      <c r="Q668" s="941"/>
      <c r="R668" s="941"/>
      <c r="S668" s="941"/>
      <c r="T668" s="941"/>
      <c r="U668" s="941"/>
      <c r="V668" s="941"/>
      <c r="W668" s="941"/>
      <c r="X668" s="941"/>
      <c r="Y668" s="941"/>
      <c r="Z668" s="941"/>
      <c r="AA668" s="941"/>
    </row>
    <row r="669">
      <c r="A669" s="941"/>
      <c r="B669" s="941"/>
      <c r="C669" s="941"/>
      <c r="D669" s="941"/>
      <c r="E669" s="944"/>
      <c r="F669" s="941"/>
      <c r="G669" s="941"/>
      <c r="H669" s="941"/>
      <c r="I669" s="941"/>
      <c r="J669" s="941"/>
      <c r="K669" s="941"/>
      <c r="L669" s="941"/>
      <c r="M669" s="941"/>
      <c r="N669" s="941"/>
      <c r="O669" s="941"/>
      <c r="P669" s="941"/>
      <c r="Q669" s="941"/>
      <c r="R669" s="941"/>
      <c r="S669" s="941"/>
      <c r="T669" s="941"/>
      <c r="U669" s="941"/>
      <c r="V669" s="941"/>
      <c r="W669" s="941"/>
      <c r="X669" s="941"/>
      <c r="Y669" s="941"/>
      <c r="Z669" s="941"/>
      <c r="AA669" s="941"/>
    </row>
    <row r="670">
      <c r="A670" s="941"/>
      <c r="B670" s="941"/>
      <c r="C670" s="941"/>
      <c r="D670" s="941"/>
      <c r="E670" s="944"/>
      <c r="F670" s="941"/>
      <c r="G670" s="941"/>
      <c r="H670" s="941"/>
      <c r="I670" s="941"/>
      <c r="J670" s="941"/>
      <c r="K670" s="941"/>
      <c r="L670" s="941"/>
      <c r="M670" s="941"/>
      <c r="N670" s="941"/>
      <c r="O670" s="941"/>
      <c r="P670" s="941"/>
      <c r="Q670" s="941"/>
      <c r="R670" s="941"/>
      <c r="S670" s="941"/>
      <c r="T670" s="941"/>
      <c r="U670" s="941"/>
      <c r="V670" s="941"/>
      <c r="W670" s="941"/>
      <c r="X670" s="941"/>
      <c r="Y670" s="941"/>
      <c r="Z670" s="941"/>
      <c r="AA670" s="941"/>
    </row>
    <row r="671">
      <c r="A671" s="941"/>
      <c r="B671" s="941"/>
      <c r="C671" s="941"/>
      <c r="D671" s="941"/>
      <c r="E671" s="944"/>
      <c r="F671" s="941"/>
      <c r="G671" s="941"/>
      <c r="H671" s="941"/>
      <c r="I671" s="941"/>
      <c r="J671" s="941"/>
      <c r="K671" s="941"/>
      <c r="L671" s="941"/>
      <c r="M671" s="941"/>
      <c r="N671" s="941"/>
      <c r="O671" s="941"/>
      <c r="P671" s="941"/>
      <c r="Q671" s="941"/>
      <c r="R671" s="941"/>
      <c r="S671" s="941"/>
      <c r="T671" s="941"/>
      <c r="U671" s="941"/>
      <c r="V671" s="941"/>
      <c r="W671" s="941"/>
      <c r="X671" s="941"/>
      <c r="Y671" s="941"/>
      <c r="Z671" s="941"/>
      <c r="AA671" s="941"/>
    </row>
    <row r="672">
      <c r="A672" s="941"/>
      <c r="B672" s="941"/>
      <c r="C672" s="941"/>
      <c r="D672" s="941"/>
      <c r="E672" s="944"/>
      <c r="F672" s="941"/>
      <c r="G672" s="941"/>
      <c r="H672" s="941"/>
      <c r="I672" s="941"/>
      <c r="J672" s="941"/>
      <c r="K672" s="941"/>
      <c r="L672" s="941"/>
      <c r="M672" s="941"/>
      <c r="N672" s="941"/>
      <c r="O672" s="941"/>
      <c r="P672" s="941"/>
      <c r="Q672" s="941"/>
      <c r="R672" s="941"/>
      <c r="S672" s="941"/>
      <c r="T672" s="941"/>
      <c r="U672" s="941"/>
      <c r="V672" s="941"/>
      <c r="W672" s="941"/>
      <c r="X672" s="941"/>
      <c r="Y672" s="941"/>
      <c r="Z672" s="941"/>
      <c r="AA672" s="941"/>
    </row>
    <row r="673">
      <c r="A673" s="941"/>
      <c r="B673" s="941"/>
      <c r="C673" s="941"/>
      <c r="D673" s="941"/>
      <c r="E673" s="944"/>
      <c r="F673" s="941"/>
      <c r="G673" s="941"/>
      <c r="H673" s="941"/>
      <c r="I673" s="941"/>
      <c r="J673" s="941"/>
      <c r="K673" s="941"/>
      <c r="L673" s="941"/>
      <c r="M673" s="941"/>
      <c r="N673" s="941"/>
      <c r="O673" s="941"/>
      <c r="P673" s="941"/>
      <c r="Q673" s="941"/>
      <c r="R673" s="941"/>
      <c r="S673" s="941"/>
      <c r="T673" s="941"/>
      <c r="U673" s="941"/>
      <c r="V673" s="941"/>
      <c r="W673" s="941"/>
      <c r="X673" s="941"/>
      <c r="Y673" s="941"/>
      <c r="Z673" s="941"/>
      <c r="AA673" s="941"/>
    </row>
    <row r="674">
      <c r="A674" s="941"/>
      <c r="B674" s="941"/>
      <c r="C674" s="941"/>
      <c r="D674" s="941"/>
      <c r="E674" s="944"/>
      <c r="F674" s="941"/>
      <c r="G674" s="941"/>
      <c r="H674" s="941"/>
      <c r="I674" s="941"/>
      <c r="J674" s="941"/>
      <c r="K674" s="941"/>
      <c r="L674" s="941"/>
      <c r="M674" s="941"/>
      <c r="N674" s="941"/>
      <c r="O674" s="941"/>
      <c r="P674" s="941"/>
      <c r="Q674" s="941"/>
      <c r="R674" s="941"/>
      <c r="S674" s="941"/>
      <c r="T674" s="941"/>
      <c r="U674" s="941"/>
      <c r="V674" s="941"/>
      <c r="W674" s="941"/>
      <c r="X674" s="941"/>
      <c r="Y674" s="941"/>
      <c r="Z674" s="941"/>
      <c r="AA674" s="941"/>
    </row>
    <row r="675">
      <c r="A675" s="941"/>
      <c r="B675" s="941"/>
      <c r="C675" s="941"/>
      <c r="D675" s="941"/>
      <c r="E675" s="944"/>
      <c r="F675" s="941"/>
      <c r="G675" s="941"/>
      <c r="H675" s="941"/>
      <c r="I675" s="941"/>
      <c r="J675" s="941"/>
      <c r="K675" s="941"/>
      <c r="L675" s="941"/>
      <c r="M675" s="941"/>
      <c r="N675" s="941"/>
      <c r="O675" s="941"/>
      <c r="P675" s="941"/>
      <c r="Q675" s="941"/>
      <c r="R675" s="941"/>
      <c r="S675" s="941"/>
      <c r="T675" s="941"/>
      <c r="U675" s="941"/>
      <c r="V675" s="941"/>
      <c r="W675" s="941"/>
      <c r="X675" s="941"/>
      <c r="Y675" s="941"/>
      <c r="Z675" s="941"/>
      <c r="AA675" s="941"/>
    </row>
    <row r="676">
      <c r="A676" s="941"/>
      <c r="B676" s="941"/>
      <c r="C676" s="941"/>
      <c r="D676" s="941"/>
      <c r="E676" s="944"/>
      <c r="F676" s="941"/>
      <c r="G676" s="941"/>
      <c r="H676" s="941"/>
      <c r="I676" s="941"/>
      <c r="J676" s="941"/>
      <c r="K676" s="941"/>
      <c r="L676" s="941"/>
      <c r="M676" s="941"/>
      <c r="N676" s="941"/>
      <c r="O676" s="941"/>
      <c r="P676" s="941"/>
      <c r="Q676" s="941"/>
      <c r="R676" s="941"/>
      <c r="S676" s="941"/>
      <c r="T676" s="941"/>
      <c r="U676" s="941"/>
      <c r="V676" s="941"/>
      <c r="W676" s="941"/>
      <c r="X676" s="941"/>
      <c r="Y676" s="941"/>
      <c r="Z676" s="941"/>
      <c r="AA676" s="941"/>
    </row>
    <row r="677">
      <c r="A677" s="941"/>
      <c r="B677" s="941"/>
      <c r="C677" s="941"/>
      <c r="D677" s="941"/>
      <c r="E677" s="944"/>
      <c r="F677" s="941"/>
      <c r="G677" s="941"/>
      <c r="H677" s="941"/>
      <c r="I677" s="941"/>
      <c r="J677" s="941"/>
      <c r="K677" s="941"/>
      <c r="L677" s="941"/>
      <c r="M677" s="941"/>
      <c r="N677" s="941"/>
      <c r="O677" s="941"/>
      <c r="P677" s="941"/>
      <c r="Q677" s="941"/>
      <c r="R677" s="941"/>
      <c r="S677" s="941"/>
      <c r="T677" s="941"/>
      <c r="U677" s="941"/>
      <c r="V677" s="941"/>
      <c r="W677" s="941"/>
      <c r="X677" s="941"/>
      <c r="Y677" s="941"/>
      <c r="Z677" s="941"/>
      <c r="AA677" s="941"/>
    </row>
    <row r="678">
      <c r="A678" s="941"/>
      <c r="B678" s="941"/>
      <c r="C678" s="941"/>
      <c r="D678" s="941"/>
      <c r="E678" s="944"/>
      <c r="F678" s="941"/>
      <c r="G678" s="941"/>
      <c r="H678" s="941"/>
      <c r="I678" s="941"/>
      <c r="J678" s="941"/>
      <c r="K678" s="941"/>
      <c r="L678" s="941"/>
      <c r="M678" s="941"/>
      <c r="N678" s="941"/>
      <c r="O678" s="941"/>
      <c r="P678" s="941"/>
      <c r="Q678" s="941"/>
      <c r="R678" s="941"/>
      <c r="S678" s="941"/>
      <c r="T678" s="941"/>
      <c r="U678" s="941"/>
      <c r="V678" s="941"/>
      <c r="W678" s="941"/>
      <c r="X678" s="941"/>
      <c r="Y678" s="941"/>
      <c r="Z678" s="941"/>
      <c r="AA678" s="941"/>
    </row>
    <row r="679">
      <c r="A679" s="941"/>
      <c r="B679" s="941"/>
      <c r="C679" s="941"/>
      <c r="D679" s="941"/>
      <c r="E679" s="944"/>
      <c r="F679" s="941"/>
      <c r="G679" s="941"/>
      <c r="H679" s="941"/>
      <c r="I679" s="941"/>
      <c r="J679" s="941"/>
      <c r="K679" s="941"/>
      <c r="L679" s="941"/>
      <c r="M679" s="941"/>
      <c r="N679" s="941"/>
      <c r="O679" s="941"/>
      <c r="P679" s="941"/>
      <c r="Q679" s="941"/>
      <c r="R679" s="941"/>
      <c r="S679" s="941"/>
      <c r="T679" s="941"/>
      <c r="U679" s="941"/>
      <c r="V679" s="941"/>
      <c r="W679" s="941"/>
      <c r="X679" s="941"/>
      <c r="Y679" s="941"/>
      <c r="Z679" s="941"/>
      <c r="AA679" s="941"/>
    </row>
    <row r="680">
      <c r="A680" s="941"/>
      <c r="B680" s="941"/>
      <c r="C680" s="941"/>
      <c r="D680" s="941"/>
      <c r="E680" s="944"/>
      <c r="F680" s="941"/>
      <c r="G680" s="941"/>
      <c r="H680" s="941"/>
      <c r="I680" s="941"/>
      <c r="J680" s="941"/>
      <c r="K680" s="941"/>
      <c r="L680" s="941"/>
      <c r="M680" s="941"/>
      <c r="N680" s="941"/>
      <c r="O680" s="941"/>
      <c r="P680" s="941"/>
      <c r="Q680" s="941"/>
      <c r="R680" s="941"/>
      <c r="S680" s="941"/>
      <c r="T680" s="941"/>
      <c r="U680" s="941"/>
      <c r="V680" s="941"/>
      <c r="W680" s="941"/>
      <c r="X680" s="941"/>
      <c r="Y680" s="941"/>
      <c r="Z680" s="941"/>
      <c r="AA680" s="941"/>
    </row>
    <row r="681">
      <c r="A681" s="941"/>
      <c r="B681" s="941"/>
      <c r="C681" s="941"/>
      <c r="D681" s="941"/>
      <c r="E681" s="944"/>
      <c r="F681" s="941"/>
      <c r="G681" s="941"/>
      <c r="H681" s="941"/>
      <c r="I681" s="941"/>
      <c r="J681" s="941"/>
      <c r="K681" s="941"/>
      <c r="L681" s="941"/>
      <c r="M681" s="941"/>
      <c r="N681" s="941"/>
      <c r="O681" s="941"/>
      <c r="P681" s="941"/>
      <c r="Q681" s="941"/>
      <c r="R681" s="941"/>
      <c r="S681" s="941"/>
      <c r="T681" s="941"/>
      <c r="U681" s="941"/>
      <c r="V681" s="941"/>
      <c r="W681" s="941"/>
      <c r="X681" s="941"/>
      <c r="Y681" s="941"/>
      <c r="Z681" s="941"/>
      <c r="AA681" s="941"/>
    </row>
    <row r="682">
      <c r="A682" s="941"/>
      <c r="B682" s="941"/>
      <c r="C682" s="941"/>
      <c r="D682" s="941"/>
      <c r="E682" s="944"/>
      <c r="F682" s="941"/>
      <c r="G682" s="941"/>
      <c r="H682" s="941"/>
      <c r="I682" s="941"/>
      <c r="J682" s="941"/>
      <c r="K682" s="941"/>
      <c r="L682" s="941"/>
      <c r="M682" s="941"/>
      <c r="N682" s="941"/>
      <c r="O682" s="941"/>
      <c r="P682" s="941"/>
      <c r="Q682" s="941"/>
      <c r="R682" s="941"/>
      <c r="S682" s="941"/>
      <c r="T682" s="941"/>
      <c r="U682" s="941"/>
      <c r="V682" s="941"/>
      <c r="W682" s="941"/>
      <c r="X682" s="941"/>
      <c r="Y682" s="941"/>
      <c r="Z682" s="941"/>
      <c r="AA682" s="941"/>
    </row>
    <row r="683">
      <c r="A683" s="941"/>
      <c r="B683" s="941"/>
      <c r="C683" s="941"/>
      <c r="D683" s="941"/>
      <c r="E683" s="944"/>
      <c r="F683" s="941"/>
      <c r="G683" s="941"/>
      <c r="H683" s="941"/>
      <c r="I683" s="941"/>
      <c r="J683" s="941"/>
      <c r="K683" s="941"/>
      <c r="L683" s="941"/>
      <c r="M683" s="941"/>
      <c r="N683" s="941"/>
      <c r="O683" s="941"/>
      <c r="P683" s="941"/>
      <c r="Q683" s="941"/>
      <c r="R683" s="941"/>
      <c r="S683" s="941"/>
      <c r="T683" s="941"/>
      <c r="U683" s="941"/>
      <c r="V683" s="941"/>
      <c r="W683" s="941"/>
      <c r="X683" s="941"/>
      <c r="Y683" s="941"/>
      <c r="Z683" s="941"/>
      <c r="AA683" s="941"/>
    </row>
    <row r="684">
      <c r="A684" s="941"/>
      <c r="B684" s="941"/>
      <c r="C684" s="941"/>
      <c r="D684" s="941"/>
      <c r="E684" s="944"/>
      <c r="F684" s="941"/>
      <c r="G684" s="941"/>
      <c r="H684" s="941"/>
      <c r="I684" s="941"/>
      <c r="J684" s="941"/>
      <c r="K684" s="941"/>
      <c r="L684" s="941"/>
      <c r="M684" s="941"/>
      <c r="N684" s="941"/>
      <c r="O684" s="941"/>
      <c r="P684" s="941"/>
      <c r="Q684" s="941"/>
      <c r="R684" s="941"/>
      <c r="S684" s="941"/>
      <c r="T684" s="941"/>
      <c r="U684" s="941"/>
      <c r="V684" s="941"/>
      <c r="W684" s="941"/>
      <c r="X684" s="941"/>
      <c r="Y684" s="941"/>
      <c r="Z684" s="941"/>
      <c r="AA684" s="941"/>
    </row>
    <row r="685">
      <c r="A685" s="941"/>
      <c r="B685" s="941"/>
      <c r="C685" s="941"/>
      <c r="D685" s="941"/>
      <c r="E685" s="944"/>
      <c r="F685" s="941"/>
      <c r="G685" s="941"/>
      <c r="H685" s="941"/>
      <c r="I685" s="941"/>
      <c r="J685" s="941"/>
      <c r="K685" s="941"/>
      <c r="L685" s="941"/>
      <c r="M685" s="941"/>
      <c r="N685" s="941"/>
      <c r="O685" s="941"/>
      <c r="P685" s="941"/>
      <c r="Q685" s="941"/>
      <c r="R685" s="941"/>
      <c r="S685" s="941"/>
      <c r="T685" s="941"/>
      <c r="U685" s="941"/>
      <c r="V685" s="941"/>
      <c r="W685" s="941"/>
      <c r="X685" s="941"/>
      <c r="Y685" s="941"/>
      <c r="Z685" s="941"/>
      <c r="AA685" s="941"/>
    </row>
    <row r="686">
      <c r="A686" s="941"/>
      <c r="B686" s="941"/>
      <c r="C686" s="941"/>
      <c r="D686" s="941"/>
      <c r="E686" s="944"/>
      <c r="F686" s="941"/>
      <c r="G686" s="941"/>
      <c r="H686" s="941"/>
      <c r="I686" s="941"/>
      <c r="J686" s="941"/>
      <c r="K686" s="941"/>
      <c r="L686" s="941"/>
      <c r="M686" s="941"/>
      <c r="N686" s="941"/>
      <c r="O686" s="941"/>
      <c r="P686" s="941"/>
      <c r="Q686" s="941"/>
      <c r="R686" s="941"/>
      <c r="S686" s="941"/>
      <c r="T686" s="941"/>
      <c r="U686" s="941"/>
      <c r="V686" s="941"/>
      <c r="W686" s="941"/>
      <c r="X686" s="941"/>
      <c r="Y686" s="941"/>
      <c r="Z686" s="941"/>
      <c r="AA686" s="941"/>
    </row>
    <row r="687">
      <c r="A687" s="941"/>
      <c r="B687" s="941"/>
      <c r="C687" s="941"/>
      <c r="D687" s="941"/>
      <c r="E687" s="944"/>
      <c r="F687" s="941"/>
      <c r="G687" s="941"/>
      <c r="H687" s="941"/>
      <c r="I687" s="941"/>
      <c r="J687" s="941"/>
      <c r="K687" s="941"/>
      <c r="L687" s="941"/>
      <c r="M687" s="941"/>
      <c r="N687" s="941"/>
      <c r="O687" s="941"/>
      <c r="P687" s="941"/>
      <c r="Q687" s="941"/>
      <c r="R687" s="941"/>
      <c r="S687" s="941"/>
      <c r="T687" s="941"/>
      <c r="U687" s="941"/>
      <c r="V687" s="941"/>
      <c r="W687" s="941"/>
      <c r="X687" s="941"/>
      <c r="Y687" s="941"/>
      <c r="Z687" s="941"/>
      <c r="AA687" s="941"/>
    </row>
    <row r="688">
      <c r="A688" s="941"/>
      <c r="B688" s="941"/>
      <c r="C688" s="941"/>
      <c r="D688" s="941"/>
      <c r="E688" s="944"/>
      <c r="F688" s="941"/>
      <c r="G688" s="941"/>
      <c r="H688" s="941"/>
      <c r="I688" s="941"/>
      <c r="J688" s="941"/>
      <c r="K688" s="941"/>
      <c r="L688" s="941"/>
      <c r="M688" s="941"/>
      <c r="N688" s="941"/>
      <c r="O688" s="941"/>
      <c r="P688" s="941"/>
      <c r="Q688" s="941"/>
      <c r="R688" s="941"/>
      <c r="S688" s="941"/>
      <c r="T688" s="941"/>
      <c r="U688" s="941"/>
      <c r="V688" s="941"/>
      <c r="W688" s="941"/>
      <c r="X688" s="941"/>
      <c r="Y688" s="941"/>
      <c r="Z688" s="941"/>
      <c r="AA688" s="941"/>
    </row>
    <row r="689">
      <c r="A689" s="941"/>
      <c r="B689" s="941"/>
      <c r="C689" s="941"/>
      <c r="D689" s="941"/>
      <c r="E689" s="944"/>
      <c r="F689" s="941"/>
      <c r="G689" s="941"/>
      <c r="H689" s="941"/>
      <c r="I689" s="941"/>
      <c r="J689" s="941"/>
      <c r="K689" s="941"/>
      <c r="L689" s="941"/>
      <c r="M689" s="941"/>
      <c r="N689" s="941"/>
      <c r="O689" s="941"/>
      <c r="P689" s="941"/>
      <c r="Q689" s="941"/>
      <c r="R689" s="941"/>
      <c r="S689" s="941"/>
      <c r="T689" s="941"/>
      <c r="U689" s="941"/>
      <c r="V689" s="941"/>
      <c r="W689" s="941"/>
      <c r="X689" s="941"/>
      <c r="Y689" s="941"/>
      <c r="Z689" s="941"/>
      <c r="AA689" s="941"/>
    </row>
    <row r="690">
      <c r="A690" s="941"/>
      <c r="B690" s="941"/>
      <c r="C690" s="941"/>
      <c r="D690" s="941"/>
      <c r="E690" s="944"/>
      <c r="F690" s="941"/>
      <c r="G690" s="941"/>
      <c r="H690" s="941"/>
      <c r="I690" s="941"/>
      <c r="J690" s="941"/>
      <c r="K690" s="941"/>
      <c r="L690" s="941"/>
      <c r="M690" s="941"/>
      <c r="N690" s="941"/>
      <c r="O690" s="941"/>
      <c r="P690" s="941"/>
      <c r="Q690" s="941"/>
      <c r="R690" s="941"/>
      <c r="S690" s="941"/>
      <c r="T690" s="941"/>
      <c r="U690" s="941"/>
      <c r="V690" s="941"/>
      <c r="W690" s="941"/>
      <c r="X690" s="941"/>
      <c r="Y690" s="941"/>
      <c r="Z690" s="941"/>
      <c r="AA690" s="941"/>
    </row>
    <row r="691">
      <c r="A691" s="941"/>
      <c r="B691" s="941"/>
      <c r="C691" s="941"/>
      <c r="D691" s="941"/>
      <c r="E691" s="944"/>
      <c r="F691" s="941"/>
      <c r="G691" s="941"/>
      <c r="H691" s="941"/>
      <c r="I691" s="941"/>
      <c r="J691" s="941"/>
      <c r="K691" s="941"/>
      <c r="L691" s="941"/>
      <c r="M691" s="941"/>
      <c r="N691" s="941"/>
      <c r="O691" s="941"/>
      <c r="P691" s="941"/>
      <c r="Q691" s="941"/>
      <c r="R691" s="941"/>
      <c r="S691" s="941"/>
      <c r="T691" s="941"/>
      <c r="U691" s="941"/>
      <c r="V691" s="941"/>
      <c r="W691" s="941"/>
      <c r="X691" s="941"/>
      <c r="Y691" s="941"/>
      <c r="Z691" s="941"/>
      <c r="AA691" s="941"/>
    </row>
    <row r="692">
      <c r="A692" s="941"/>
      <c r="B692" s="941"/>
      <c r="C692" s="941"/>
      <c r="D692" s="941"/>
      <c r="E692" s="944"/>
      <c r="F692" s="941"/>
      <c r="G692" s="941"/>
      <c r="H692" s="941"/>
      <c r="I692" s="941"/>
      <c r="J692" s="941"/>
      <c r="K692" s="941"/>
      <c r="L692" s="941"/>
      <c r="M692" s="941"/>
      <c r="N692" s="941"/>
      <c r="O692" s="941"/>
      <c r="P692" s="941"/>
      <c r="Q692" s="941"/>
      <c r="R692" s="941"/>
      <c r="S692" s="941"/>
      <c r="T692" s="941"/>
      <c r="U692" s="941"/>
      <c r="V692" s="941"/>
      <c r="W692" s="941"/>
      <c r="X692" s="941"/>
      <c r="Y692" s="941"/>
      <c r="Z692" s="941"/>
      <c r="AA692" s="941"/>
    </row>
    <row r="693">
      <c r="A693" s="941"/>
      <c r="B693" s="941"/>
      <c r="C693" s="941"/>
      <c r="D693" s="941"/>
      <c r="E693" s="944"/>
      <c r="F693" s="941"/>
      <c r="G693" s="941"/>
      <c r="H693" s="941"/>
      <c r="I693" s="941"/>
      <c r="J693" s="941"/>
      <c r="K693" s="941"/>
      <c r="L693" s="941"/>
      <c r="M693" s="941"/>
      <c r="N693" s="941"/>
      <c r="O693" s="941"/>
      <c r="P693" s="941"/>
      <c r="Q693" s="941"/>
      <c r="R693" s="941"/>
      <c r="S693" s="941"/>
      <c r="T693" s="941"/>
      <c r="U693" s="941"/>
      <c r="V693" s="941"/>
      <c r="W693" s="941"/>
      <c r="X693" s="941"/>
      <c r="Y693" s="941"/>
      <c r="Z693" s="941"/>
      <c r="AA693" s="941"/>
    </row>
    <row r="694">
      <c r="A694" s="941"/>
      <c r="B694" s="941"/>
      <c r="C694" s="941"/>
      <c r="D694" s="941"/>
      <c r="E694" s="944"/>
      <c r="F694" s="941"/>
      <c r="G694" s="941"/>
      <c r="H694" s="941"/>
      <c r="I694" s="941"/>
      <c r="J694" s="941"/>
      <c r="K694" s="941"/>
      <c r="L694" s="941"/>
      <c r="M694" s="941"/>
      <c r="N694" s="941"/>
      <c r="O694" s="941"/>
      <c r="P694" s="941"/>
      <c r="Q694" s="941"/>
      <c r="R694" s="941"/>
      <c r="S694" s="941"/>
      <c r="T694" s="941"/>
      <c r="U694" s="941"/>
      <c r="V694" s="941"/>
      <c r="W694" s="941"/>
      <c r="X694" s="941"/>
      <c r="Y694" s="941"/>
      <c r="Z694" s="941"/>
      <c r="AA694" s="941"/>
    </row>
    <row r="695">
      <c r="A695" s="941"/>
      <c r="B695" s="941"/>
      <c r="C695" s="941"/>
      <c r="D695" s="941"/>
      <c r="E695" s="944"/>
      <c r="F695" s="941"/>
      <c r="G695" s="941"/>
      <c r="H695" s="941"/>
      <c r="I695" s="941"/>
      <c r="J695" s="941"/>
      <c r="K695" s="941"/>
      <c r="L695" s="941"/>
      <c r="M695" s="941"/>
      <c r="N695" s="941"/>
      <c r="O695" s="941"/>
      <c r="P695" s="941"/>
      <c r="Q695" s="941"/>
      <c r="R695" s="941"/>
      <c r="S695" s="941"/>
      <c r="T695" s="941"/>
      <c r="U695" s="941"/>
      <c r="V695" s="941"/>
      <c r="W695" s="941"/>
      <c r="X695" s="941"/>
      <c r="Y695" s="941"/>
      <c r="Z695" s="941"/>
      <c r="AA695" s="941"/>
    </row>
    <row r="696">
      <c r="A696" s="941"/>
      <c r="B696" s="941"/>
      <c r="C696" s="941"/>
      <c r="D696" s="941"/>
      <c r="E696" s="944"/>
      <c r="F696" s="941"/>
      <c r="G696" s="941"/>
      <c r="H696" s="941"/>
      <c r="I696" s="941"/>
      <c r="J696" s="941"/>
      <c r="K696" s="941"/>
      <c r="L696" s="941"/>
      <c r="M696" s="941"/>
      <c r="N696" s="941"/>
      <c r="O696" s="941"/>
      <c r="P696" s="941"/>
      <c r="Q696" s="941"/>
      <c r="R696" s="941"/>
      <c r="S696" s="941"/>
      <c r="T696" s="941"/>
      <c r="U696" s="941"/>
      <c r="V696" s="941"/>
      <c r="W696" s="941"/>
      <c r="X696" s="941"/>
      <c r="Y696" s="941"/>
      <c r="Z696" s="941"/>
      <c r="AA696" s="941"/>
    </row>
    <row r="697">
      <c r="A697" s="941"/>
      <c r="B697" s="941"/>
      <c r="C697" s="941"/>
      <c r="D697" s="941"/>
      <c r="E697" s="944"/>
      <c r="F697" s="941"/>
      <c r="G697" s="941"/>
      <c r="H697" s="941"/>
      <c r="I697" s="941"/>
      <c r="J697" s="941"/>
      <c r="K697" s="941"/>
      <c r="L697" s="941"/>
      <c r="M697" s="941"/>
      <c r="N697" s="941"/>
      <c r="O697" s="941"/>
      <c r="P697" s="941"/>
      <c r="Q697" s="941"/>
      <c r="R697" s="941"/>
      <c r="S697" s="941"/>
      <c r="T697" s="941"/>
      <c r="U697" s="941"/>
      <c r="V697" s="941"/>
      <c r="W697" s="941"/>
      <c r="X697" s="941"/>
      <c r="Y697" s="941"/>
      <c r="Z697" s="941"/>
      <c r="AA697" s="941"/>
    </row>
    <row r="698">
      <c r="A698" s="941"/>
      <c r="B698" s="941"/>
      <c r="C698" s="941"/>
      <c r="D698" s="941"/>
      <c r="E698" s="944"/>
      <c r="F698" s="941"/>
      <c r="G698" s="941"/>
      <c r="H698" s="941"/>
      <c r="I698" s="941"/>
      <c r="J698" s="941"/>
      <c r="K698" s="941"/>
      <c r="L698" s="941"/>
      <c r="M698" s="941"/>
      <c r="N698" s="941"/>
      <c r="O698" s="941"/>
      <c r="P698" s="941"/>
      <c r="Q698" s="941"/>
      <c r="R698" s="941"/>
      <c r="S698" s="941"/>
      <c r="T698" s="941"/>
      <c r="U698" s="941"/>
      <c r="V698" s="941"/>
      <c r="W698" s="941"/>
      <c r="X698" s="941"/>
      <c r="Y698" s="941"/>
      <c r="Z698" s="941"/>
      <c r="AA698" s="941"/>
    </row>
    <row r="699">
      <c r="A699" s="941"/>
      <c r="B699" s="941"/>
      <c r="C699" s="941"/>
      <c r="D699" s="941"/>
      <c r="E699" s="944"/>
      <c r="F699" s="941"/>
      <c r="G699" s="941"/>
      <c r="H699" s="941"/>
      <c r="I699" s="941"/>
      <c r="J699" s="941"/>
      <c r="K699" s="941"/>
      <c r="L699" s="941"/>
      <c r="M699" s="941"/>
      <c r="N699" s="941"/>
      <c r="O699" s="941"/>
      <c r="P699" s="941"/>
      <c r="Q699" s="941"/>
      <c r="R699" s="941"/>
      <c r="S699" s="941"/>
      <c r="T699" s="941"/>
      <c r="U699" s="941"/>
      <c r="V699" s="941"/>
      <c r="W699" s="941"/>
      <c r="X699" s="941"/>
      <c r="Y699" s="941"/>
      <c r="Z699" s="941"/>
      <c r="AA699" s="941"/>
    </row>
    <row r="700">
      <c r="A700" s="941"/>
      <c r="B700" s="941"/>
      <c r="C700" s="941"/>
      <c r="D700" s="941"/>
      <c r="E700" s="944"/>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row>
    <row r="701">
      <c r="A701" s="941"/>
      <c r="B701" s="941"/>
      <c r="C701" s="941"/>
      <c r="D701" s="941"/>
      <c r="E701" s="944"/>
      <c r="F701" s="941"/>
      <c r="G701" s="941"/>
      <c r="H701" s="941"/>
      <c r="I701" s="941"/>
      <c r="J701" s="941"/>
      <c r="K701" s="941"/>
      <c r="L701" s="941"/>
      <c r="M701" s="941"/>
      <c r="N701" s="941"/>
      <c r="O701" s="941"/>
      <c r="P701" s="941"/>
      <c r="Q701" s="941"/>
      <c r="R701" s="941"/>
      <c r="S701" s="941"/>
      <c r="T701" s="941"/>
      <c r="U701" s="941"/>
      <c r="V701" s="941"/>
      <c r="W701" s="941"/>
      <c r="X701" s="941"/>
      <c r="Y701" s="941"/>
      <c r="Z701" s="941"/>
      <c r="AA701" s="941"/>
    </row>
    <row r="702">
      <c r="A702" s="941"/>
      <c r="B702" s="941"/>
      <c r="C702" s="941"/>
      <c r="D702" s="941"/>
      <c r="E702" s="944"/>
      <c r="F702" s="941"/>
      <c r="G702" s="941"/>
      <c r="H702" s="941"/>
      <c r="I702" s="941"/>
      <c r="J702" s="941"/>
      <c r="K702" s="941"/>
      <c r="L702" s="941"/>
      <c r="M702" s="941"/>
      <c r="N702" s="941"/>
      <c r="O702" s="941"/>
      <c r="P702" s="941"/>
      <c r="Q702" s="941"/>
      <c r="R702" s="941"/>
      <c r="S702" s="941"/>
      <c r="T702" s="941"/>
      <c r="U702" s="941"/>
      <c r="V702" s="941"/>
      <c r="W702" s="941"/>
      <c r="X702" s="941"/>
      <c r="Y702" s="941"/>
      <c r="Z702" s="941"/>
      <c r="AA702" s="941"/>
    </row>
    <row r="703">
      <c r="A703" s="941"/>
      <c r="B703" s="941"/>
      <c r="C703" s="941"/>
      <c r="D703" s="941"/>
      <c r="E703" s="944"/>
      <c r="F703" s="941"/>
      <c r="G703" s="941"/>
      <c r="H703" s="941"/>
      <c r="I703" s="941"/>
      <c r="J703" s="941"/>
      <c r="K703" s="941"/>
      <c r="L703" s="941"/>
      <c r="M703" s="941"/>
      <c r="N703" s="941"/>
      <c r="O703" s="941"/>
      <c r="P703" s="941"/>
      <c r="Q703" s="941"/>
      <c r="R703" s="941"/>
      <c r="S703" s="941"/>
      <c r="T703" s="941"/>
      <c r="U703" s="941"/>
      <c r="V703" s="941"/>
      <c r="W703" s="941"/>
      <c r="X703" s="941"/>
      <c r="Y703" s="941"/>
      <c r="Z703" s="941"/>
      <c r="AA703" s="941"/>
    </row>
    <row r="704">
      <c r="A704" s="941"/>
      <c r="B704" s="941"/>
      <c r="C704" s="941"/>
      <c r="D704" s="941"/>
      <c r="E704" s="944"/>
      <c r="F704" s="941"/>
      <c r="G704" s="941"/>
      <c r="H704" s="941"/>
      <c r="I704" s="941"/>
      <c r="J704" s="941"/>
      <c r="K704" s="941"/>
      <c r="L704" s="941"/>
      <c r="M704" s="941"/>
      <c r="N704" s="941"/>
      <c r="O704" s="941"/>
      <c r="P704" s="941"/>
      <c r="Q704" s="941"/>
      <c r="R704" s="941"/>
      <c r="S704" s="941"/>
      <c r="T704" s="941"/>
      <c r="U704" s="941"/>
      <c r="V704" s="941"/>
      <c r="W704" s="941"/>
      <c r="X704" s="941"/>
      <c r="Y704" s="941"/>
      <c r="Z704" s="941"/>
      <c r="AA704" s="941"/>
    </row>
    <row r="705">
      <c r="A705" s="941"/>
      <c r="B705" s="941"/>
      <c r="C705" s="941"/>
      <c r="D705" s="941"/>
      <c r="E705" s="944"/>
      <c r="F705" s="941"/>
      <c r="G705" s="941"/>
      <c r="H705" s="941"/>
      <c r="I705" s="941"/>
      <c r="J705" s="941"/>
      <c r="K705" s="941"/>
      <c r="L705" s="941"/>
      <c r="M705" s="941"/>
      <c r="N705" s="941"/>
      <c r="O705" s="941"/>
      <c r="P705" s="941"/>
      <c r="Q705" s="941"/>
      <c r="R705" s="941"/>
      <c r="S705" s="941"/>
      <c r="T705" s="941"/>
      <c r="U705" s="941"/>
      <c r="V705" s="941"/>
      <c r="W705" s="941"/>
      <c r="X705" s="941"/>
      <c r="Y705" s="941"/>
      <c r="Z705" s="941"/>
      <c r="AA705" s="941"/>
    </row>
    <row r="706">
      <c r="A706" s="941"/>
      <c r="B706" s="941"/>
      <c r="C706" s="941"/>
      <c r="D706" s="941"/>
      <c r="E706" s="944"/>
      <c r="F706" s="941"/>
      <c r="G706" s="941"/>
      <c r="H706" s="941"/>
      <c r="I706" s="941"/>
      <c r="J706" s="941"/>
      <c r="K706" s="941"/>
      <c r="L706" s="941"/>
      <c r="M706" s="941"/>
      <c r="N706" s="941"/>
      <c r="O706" s="941"/>
      <c r="P706" s="941"/>
      <c r="Q706" s="941"/>
      <c r="R706" s="941"/>
      <c r="S706" s="941"/>
      <c r="T706" s="941"/>
      <c r="U706" s="941"/>
      <c r="V706" s="941"/>
      <c r="W706" s="941"/>
      <c r="X706" s="941"/>
      <c r="Y706" s="941"/>
      <c r="Z706" s="941"/>
      <c r="AA706" s="941"/>
    </row>
    <row r="707">
      <c r="A707" s="941"/>
      <c r="B707" s="941"/>
      <c r="C707" s="941"/>
      <c r="D707" s="941"/>
      <c r="E707" s="944"/>
      <c r="F707" s="941"/>
      <c r="G707" s="941"/>
      <c r="H707" s="941"/>
      <c r="I707" s="941"/>
      <c r="J707" s="941"/>
      <c r="K707" s="941"/>
      <c r="L707" s="941"/>
      <c r="M707" s="941"/>
      <c r="N707" s="941"/>
      <c r="O707" s="941"/>
      <c r="P707" s="941"/>
      <c r="Q707" s="941"/>
      <c r="R707" s="941"/>
      <c r="S707" s="941"/>
      <c r="T707" s="941"/>
      <c r="U707" s="941"/>
      <c r="V707" s="941"/>
      <c r="W707" s="941"/>
      <c r="X707" s="941"/>
      <c r="Y707" s="941"/>
      <c r="Z707" s="941"/>
      <c r="AA707" s="941"/>
    </row>
    <row r="708">
      <c r="A708" s="941"/>
      <c r="B708" s="941"/>
      <c r="C708" s="941"/>
      <c r="D708" s="941"/>
      <c r="E708" s="944"/>
      <c r="F708" s="941"/>
      <c r="G708" s="941"/>
      <c r="H708" s="941"/>
      <c r="I708" s="941"/>
      <c r="J708" s="941"/>
      <c r="K708" s="941"/>
      <c r="L708" s="941"/>
      <c r="M708" s="941"/>
      <c r="N708" s="941"/>
      <c r="O708" s="941"/>
      <c r="P708" s="941"/>
      <c r="Q708" s="941"/>
      <c r="R708" s="941"/>
      <c r="S708" s="941"/>
      <c r="T708" s="941"/>
      <c r="U708" s="941"/>
      <c r="V708" s="941"/>
      <c r="W708" s="941"/>
      <c r="X708" s="941"/>
      <c r="Y708" s="941"/>
      <c r="Z708" s="941"/>
      <c r="AA708" s="941"/>
    </row>
    <row r="709">
      <c r="A709" s="941"/>
      <c r="B709" s="941"/>
      <c r="C709" s="941"/>
      <c r="D709" s="941"/>
      <c r="E709" s="944"/>
      <c r="F709" s="941"/>
      <c r="G709" s="941"/>
      <c r="H709" s="941"/>
      <c r="I709" s="941"/>
      <c r="J709" s="941"/>
      <c r="K709" s="941"/>
      <c r="L709" s="941"/>
      <c r="M709" s="941"/>
      <c r="N709" s="941"/>
      <c r="O709" s="941"/>
      <c r="P709" s="941"/>
      <c r="Q709" s="941"/>
      <c r="R709" s="941"/>
      <c r="S709" s="941"/>
      <c r="T709" s="941"/>
      <c r="U709" s="941"/>
      <c r="V709" s="941"/>
      <c r="W709" s="941"/>
      <c r="X709" s="941"/>
      <c r="Y709" s="941"/>
      <c r="Z709" s="941"/>
      <c r="AA709" s="941"/>
    </row>
    <row r="710">
      <c r="A710" s="941"/>
      <c r="B710" s="941"/>
      <c r="C710" s="941"/>
      <c r="D710" s="941"/>
      <c r="E710" s="944"/>
      <c r="F710" s="941"/>
      <c r="G710" s="941"/>
      <c r="H710" s="941"/>
      <c r="I710" s="941"/>
      <c r="J710" s="941"/>
      <c r="K710" s="941"/>
      <c r="L710" s="941"/>
      <c r="M710" s="941"/>
      <c r="N710" s="941"/>
      <c r="O710" s="941"/>
      <c r="P710" s="941"/>
      <c r="Q710" s="941"/>
      <c r="R710" s="941"/>
      <c r="S710" s="941"/>
      <c r="T710" s="941"/>
      <c r="U710" s="941"/>
      <c r="V710" s="941"/>
      <c r="W710" s="941"/>
      <c r="X710" s="941"/>
      <c r="Y710" s="941"/>
      <c r="Z710" s="941"/>
      <c r="AA710" s="941"/>
    </row>
    <row r="711">
      <c r="A711" s="941"/>
      <c r="B711" s="941"/>
      <c r="C711" s="941"/>
      <c r="D711" s="941"/>
      <c r="E711" s="944"/>
      <c r="F711" s="941"/>
      <c r="G711" s="941"/>
      <c r="H711" s="941"/>
      <c r="I711" s="941"/>
      <c r="J711" s="941"/>
      <c r="K711" s="941"/>
      <c r="L711" s="941"/>
      <c r="M711" s="941"/>
      <c r="N711" s="941"/>
      <c r="O711" s="941"/>
      <c r="P711" s="941"/>
      <c r="Q711" s="941"/>
      <c r="R711" s="941"/>
      <c r="S711" s="941"/>
      <c r="T711" s="941"/>
      <c r="U711" s="941"/>
      <c r="V711" s="941"/>
      <c r="W711" s="941"/>
      <c r="X711" s="941"/>
      <c r="Y711" s="941"/>
      <c r="Z711" s="941"/>
      <c r="AA711" s="941"/>
    </row>
    <row r="712">
      <c r="A712" s="941"/>
      <c r="B712" s="941"/>
      <c r="C712" s="941"/>
      <c r="D712" s="941"/>
      <c r="E712" s="944"/>
      <c r="F712" s="941"/>
      <c r="G712" s="941"/>
      <c r="H712" s="941"/>
      <c r="I712" s="941"/>
      <c r="J712" s="941"/>
      <c r="K712" s="941"/>
      <c r="L712" s="941"/>
      <c r="M712" s="941"/>
      <c r="N712" s="941"/>
      <c r="O712" s="941"/>
      <c r="P712" s="941"/>
      <c r="Q712" s="941"/>
      <c r="R712" s="941"/>
      <c r="S712" s="941"/>
      <c r="T712" s="941"/>
      <c r="U712" s="941"/>
      <c r="V712" s="941"/>
      <c r="W712" s="941"/>
      <c r="X712" s="941"/>
      <c r="Y712" s="941"/>
      <c r="Z712" s="941"/>
      <c r="AA712" s="941"/>
    </row>
    <row r="713">
      <c r="A713" s="941"/>
      <c r="B713" s="941"/>
      <c r="C713" s="941"/>
      <c r="D713" s="941"/>
      <c r="E713" s="944"/>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row>
    <row r="714">
      <c r="A714" s="941"/>
      <c r="B714" s="941"/>
      <c r="C714" s="941"/>
      <c r="D714" s="941"/>
      <c r="E714" s="944"/>
      <c r="F714" s="941"/>
      <c r="G714" s="941"/>
      <c r="H714" s="941"/>
      <c r="I714" s="941"/>
      <c r="J714" s="941"/>
      <c r="K714" s="941"/>
      <c r="L714" s="941"/>
      <c r="M714" s="941"/>
      <c r="N714" s="941"/>
      <c r="O714" s="941"/>
      <c r="P714" s="941"/>
      <c r="Q714" s="941"/>
      <c r="R714" s="941"/>
      <c r="S714" s="941"/>
      <c r="T714" s="941"/>
      <c r="U714" s="941"/>
      <c r="V714" s="941"/>
      <c r="W714" s="941"/>
      <c r="X714" s="941"/>
      <c r="Y714" s="941"/>
      <c r="Z714" s="941"/>
      <c r="AA714" s="941"/>
    </row>
    <row r="715">
      <c r="A715" s="941"/>
      <c r="B715" s="941"/>
      <c r="C715" s="941"/>
      <c r="D715" s="941"/>
      <c r="E715" s="944"/>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row>
    <row r="716">
      <c r="A716" s="941"/>
      <c r="B716" s="941"/>
      <c r="C716" s="941"/>
      <c r="D716" s="941"/>
      <c r="E716" s="944"/>
      <c r="F716" s="941"/>
      <c r="G716" s="941"/>
      <c r="H716" s="941"/>
      <c r="I716" s="941"/>
      <c r="J716" s="941"/>
      <c r="K716" s="941"/>
      <c r="L716" s="941"/>
      <c r="M716" s="941"/>
      <c r="N716" s="941"/>
      <c r="O716" s="941"/>
      <c r="P716" s="941"/>
      <c r="Q716" s="941"/>
      <c r="R716" s="941"/>
      <c r="S716" s="941"/>
      <c r="T716" s="941"/>
      <c r="U716" s="941"/>
      <c r="V716" s="941"/>
      <c r="W716" s="941"/>
      <c r="X716" s="941"/>
      <c r="Y716" s="941"/>
      <c r="Z716" s="941"/>
      <c r="AA716" s="941"/>
    </row>
    <row r="717">
      <c r="A717" s="941"/>
      <c r="B717" s="941"/>
      <c r="C717" s="941"/>
      <c r="D717" s="941"/>
      <c r="E717" s="944"/>
      <c r="F717" s="941"/>
      <c r="G717" s="941"/>
      <c r="H717" s="941"/>
      <c r="I717" s="941"/>
      <c r="J717" s="941"/>
      <c r="K717" s="941"/>
      <c r="L717" s="941"/>
      <c r="M717" s="941"/>
      <c r="N717" s="941"/>
      <c r="O717" s="941"/>
      <c r="P717" s="941"/>
      <c r="Q717" s="941"/>
      <c r="R717" s="941"/>
      <c r="S717" s="941"/>
      <c r="T717" s="941"/>
      <c r="U717" s="941"/>
      <c r="V717" s="941"/>
      <c r="W717" s="941"/>
      <c r="X717" s="941"/>
      <c r="Y717" s="941"/>
      <c r="Z717" s="941"/>
      <c r="AA717" s="941"/>
    </row>
    <row r="718">
      <c r="A718" s="941"/>
      <c r="B718" s="941"/>
      <c r="C718" s="941"/>
      <c r="D718" s="941"/>
      <c r="E718" s="944"/>
      <c r="F718" s="941"/>
      <c r="G718" s="941"/>
      <c r="H718" s="941"/>
      <c r="I718" s="941"/>
      <c r="J718" s="941"/>
      <c r="K718" s="941"/>
      <c r="L718" s="941"/>
      <c r="M718" s="941"/>
      <c r="N718" s="941"/>
      <c r="O718" s="941"/>
      <c r="P718" s="941"/>
      <c r="Q718" s="941"/>
      <c r="R718" s="941"/>
      <c r="S718" s="941"/>
      <c r="T718" s="941"/>
      <c r="U718" s="941"/>
      <c r="V718" s="941"/>
      <c r="W718" s="941"/>
      <c r="X718" s="941"/>
      <c r="Y718" s="941"/>
      <c r="Z718" s="941"/>
      <c r="AA718" s="941"/>
    </row>
    <row r="719">
      <c r="A719" s="941"/>
      <c r="B719" s="941"/>
      <c r="C719" s="941"/>
      <c r="D719" s="941"/>
      <c r="E719" s="944"/>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row>
    <row r="720">
      <c r="A720" s="941"/>
      <c r="B720" s="941"/>
      <c r="C720" s="941"/>
      <c r="D720" s="941"/>
      <c r="E720" s="944"/>
      <c r="F720" s="941"/>
      <c r="G720" s="941"/>
      <c r="H720" s="941"/>
      <c r="I720" s="941"/>
      <c r="J720" s="941"/>
      <c r="K720" s="941"/>
      <c r="L720" s="941"/>
      <c r="M720" s="941"/>
      <c r="N720" s="941"/>
      <c r="O720" s="941"/>
      <c r="P720" s="941"/>
      <c r="Q720" s="941"/>
      <c r="R720" s="941"/>
      <c r="S720" s="941"/>
      <c r="T720" s="941"/>
      <c r="U720" s="941"/>
      <c r="V720" s="941"/>
      <c r="W720" s="941"/>
      <c r="X720" s="941"/>
      <c r="Y720" s="941"/>
      <c r="Z720" s="941"/>
      <c r="AA720" s="941"/>
    </row>
    <row r="721">
      <c r="A721" s="941"/>
      <c r="B721" s="941"/>
      <c r="C721" s="941"/>
      <c r="D721" s="941"/>
      <c r="E721" s="944"/>
      <c r="F721" s="941"/>
      <c r="G721" s="941"/>
      <c r="H721" s="941"/>
      <c r="I721" s="941"/>
      <c r="J721" s="941"/>
      <c r="K721" s="941"/>
      <c r="L721" s="941"/>
      <c r="M721" s="941"/>
      <c r="N721" s="941"/>
      <c r="O721" s="941"/>
      <c r="P721" s="941"/>
      <c r="Q721" s="941"/>
      <c r="R721" s="941"/>
      <c r="S721" s="941"/>
      <c r="T721" s="941"/>
      <c r="U721" s="941"/>
      <c r="V721" s="941"/>
      <c r="W721" s="941"/>
      <c r="X721" s="941"/>
      <c r="Y721" s="941"/>
      <c r="Z721" s="941"/>
      <c r="AA721" s="941"/>
    </row>
    <row r="722">
      <c r="A722" s="941"/>
      <c r="B722" s="941"/>
      <c r="C722" s="941"/>
      <c r="D722" s="941"/>
      <c r="E722" s="944"/>
      <c r="F722" s="941"/>
      <c r="G722" s="941"/>
      <c r="H722" s="941"/>
      <c r="I722" s="941"/>
      <c r="J722" s="941"/>
      <c r="K722" s="941"/>
      <c r="L722" s="941"/>
      <c r="M722" s="941"/>
      <c r="N722" s="941"/>
      <c r="O722" s="941"/>
      <c r="P722" s="941"/>
      <c r="Q722" s="941"/>
      <c r="R722" s="941"/>
      <c r="S722" s="941"/>
      <c r="T722" s="941"/>
      <c r="U722" s="941"/>
      <c r="V722" s="941"/>
      <c r="W722" s="941"/>
      <c r="X722" s="941"/>
      <c r="Y722" s="941"/>
      <c r="Z722" s="941"/>
      <c r="AA722" s="941"/>
    </row>
    <row r="723">
      <c r="A723" s="941"/>
      <c r="B723" s="941"/>
      <c r="C723" s="941"/>
      <c r="D723" s="941"/>
      <c r="E723" s="944"/>
      <c r="F723" s="941"/>
      <c r="G723" s="941"/>
      <c r="H723" s="941"/>
      <c r="I723" s="941"/>
      <c r="J723" s="941"/>
      <c r="K723" s="941"/>
      <c r="L723" s="941"/>
      <c r="M723" s="941"/>
      <c r="N723" s="941"/>
      <c r="O723" s="941"/>
      <c r="P723" s="941"/>
      <c r="Q723" s="941"/>
      <c r="R723" s="941"/>
      <c r="S723" s="941"/>
      <c r="T723" s="941"/>
      <c r="U723" s="941"/>
      <c r="V723" s="941"/>
      <c r="W723" s="941"/>
      <c r="X723" s="941"/>
      <c r="Y723" s="941"/>
      <c r="Z723" s="941"/>
      <c r="AA723" s="941"/>
    </row>
    <row r="724">
      <c r="A724" s="941"/>
      <c r="B724" s="941"/>
      <c r="C724" s="941"/>
      <c r="D724" s="941"/>
      <c r="E724" s="944"/>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row>
    <row r="725">
      <c r="A725" s="941"/>
      <c r="B725" s="941"/>
      <c r="C725" s="941"/>
      <c r="D725" s="941"/>
      <c r="E725" s="944"/>
      <c r="F725" s="941"/>
      <c r="G725" s="941"/>
      <c r="H725" s="941"/>
      <c r="I725" s="941"/>
      <c r="J725" s="941"/>
      <c r="K725" s="941"/>
      <c r="L725" s="941"/>
      <c r="M725" s="941"/>
      <c r="N725" s="941"/>
      <c r="O725" s="941"/>
      <c r="P725" s="941"/>
      <c r="Q725" s="941"/>
      <c r="R725" s="941"/>
      <c r="S725" s="941"/>
      <c r="T725" s="941"/>
      <c r="U725" s="941"/>
      <c r="V725" s="941"/>
      <c r="W725" s="941"/>
      <c r="X725" s="941"/>
      <c r="Y725" s="941"/>
      <c r="Z725" s="941"/>
      <c r="AA725" s="941"/>
    </row>
    <row r="726">
      <c r="A726" s="941"/>
      <c r="B726" s="941"/>
      <c r="C726" s="941"/>
      <c r="D726" s="941"/>
      <c r="E726" s="944"/>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row>
    <row r="727">
      <c r="A727" s="941"/>
      <c r="B727" s="941"/>
      <c r="C727" s="941"/>
      <c r="D727" s="941"/>
      <c r="E727" s="944"/>
      <c r="F727" s="941"/>
      <c r="G727" s="941"/>
      <c r="H727" s="941"/>
      <c r="I727" s="941"/>
      <c r="J727" s="941"/>
      <c r="K727" s="941"/>
      <c r="L727" s="941"/>
      <c r="M727" s="941"/>
      <c r="N727" s="941"/>
      <c r="O727" s="941"/>
      <c r="P727" s="941"/>
      <c r="Q727" s="941"/>
      <c r="R727" s="941"/>
      <c r="S727" s="941"/>
      <c r="T727" s="941"/>
      <c r="U727" s="941"/>
      <c r="V727" s="941"/>
      <c r="W727" s="941"/>
      <c r="X727" s="941"/>
      <c r="Y727" s="941"/>
      <c r="Z727" s="941"/>
      <c r="AA727" s="941"/>
    </row>
    <row r="728">
      <c r="A728" s="941"/>
      <c r="B728" s="941"/>
      <c r="C728" s="941"/>
      <c r="D728" s="941"/>
      <c r="E728" s="944"/>
      <c r="F728" s="941"/>
      <c r="G728" s="941"/>
      <c r="H728" s="941"/>
      <c r="I728" s="941"/>
      <c r="J728" s="941"/>
      <c r="K728" s="941"/>
      <c r="L728" s="941"/>
      <c r="M728" s="941"/>
      <c r="N728" s="941"/>
      <c r="O728" s="941"/>
      <c r="P728" s="941"/>
      <c r="Q728" s="941"/>
      <c r="R728" s="941"/>
      <c r="S728" s="941"/>
      <c r="T728" s="941"/>
      <c r="U728" s="941"/>
      <c r="V728" s="941"/>
      <c r="W728" s="941"/>
      <c r="X728" s="941"/>
      <c r="Y728" s="941"/>
      <c r="Z728" s="941"/>
      <c r="AA728" s="941"/>
    </row>
    <row r="729">
      <c r="A729" s="941"/>
      <c r="B729" s="941"/>
      <c r="C729" s="941"/>
      <c r="D729" s="941"/>
      <c r="E729" s="944"/>
      <c r="F729" s="941"/>
      <c r="G729" s="941"/>
      <c r="H729" s="941"/>
      <c r="I729" s="941"/>
      <c r="J729" s="941"/>
      <c r="K729" s="941"/>
      <c r="L729" s="941"/>
      <c r="M729" s="941"/>
      <c r="N729" s="941"/>
      <c r="O729" s="941"/>
      <c r="P729" s="941"/>
      <c r="Q729" s="941"/>
      <c r="R729" s="941"/>
      <c r="S729" s="941"/>
      <c r="T729" s="941"/>
      <c r="U729" s="941"/>
      <c r="V729" s="941"/>
      <c r="W729" s="941"/>
      <c r="X729" s="941"/>
      <c r="Y729" s="941"/>
      <c r="Z729" s="941"/>
      <c r="AA729" s="941"/>
    </row>
    <row r="730">
      <c r="A730" s="941"/>
      <c r="B730" s="941"/>
      <c r="C730" s="941"/>
      <c r="D730" s="941"/>
      <c r="E730" s="944"/>
      <c r="F730" s="941"/>
      <c r="G730" s="941"/>
      <c r="H730" s="941"/>
      <c r="I730" s="941"/>
      <c r="J730" s="941"/>
      <c r="K730" s="941"/>
      <c r="L730" s="941"/>
      <c r="M730" s="941"/>
      <c r="N730" s="941"/>
      <c r="O730" s="941"/>
      <c r="P730" s="941"/>
      <c r="Q730" s="941"/>
      <c r="R730" s="941"/>
      <c r="S730" s="941"/>
      <c r="T730" s="941"/>
      <c r="U730" s="941"/>
      <c r="V730" s="941"/>
      <c r="W730" s="941"/>
      <c r="X730" s="941"/>
      <c r="Y730" s="941"/>
      <c r="Z730" s="941"/>
      <c r="AA730" s="941"/>
    </row>
    <row r="731">
      <c r="A731" s="941"/>
      <c r="B731" s="941"/>
      <c r="C731" s="941"/>
      <c r="D731" s="941"/>
      <c r="E731" s="944"/>
      <c r="F731" s="941"/>
      <c r="G731" s="941"/>
      <c r="H731" s="941"/>
      <c r="I731" s="941"/>
      <c r="J731" s="941"/>
      <c r="K731" s="941"/>
      <c r="L731" s="941"/>
      <c r="M731" s="941"/>
      <c r="N731" s="941"/>
      <c r="O731" s="941"/>
      <c r="P731" s="941"/>
      <c r="Q731" s="941"/>
      <c r="R731" s="941"/>
      <c r="S731" s="941"/>
      <c r="T731" s="941"/>
      <c r="U731" s="941"/>
      <c r="V731" s="941"/>
      <c r="W731" s="941"/>
      <c r="X731" s="941"/>
      <c r="Y731" s="941"/>
      <c r="Z731" s="941"/>
      <c r="AA731" s="941"/>
    </row>
    <row r="732">
      <c r="A732" s="941"/>
      <c r="B732" s="941"/>
      <c r="C732" s="941"/>
      <c r="D732" s="941"/>
      <c r="E732" s="944"/>
      <c r="F732" s="941"/>
      <c r="G732" s="941"/>
      <c r="H732" s="941"/>
      <c r="I732" s="941"/>
      <c r="J732" s="941"/>
      <c r="K732" s="941"/>
      <c r="L732" s="941"/>
      <c r="M732" s="941"/>
      <c r="N732" s="941"/>
      <c r="O732" s="941"/>
      <c r="P732" s="941"/>
      <c r="Q732" s="941"/>
      <c r="R732" s="941"/>
      <c r="S732" s="941"/>
      <c r="T732" s="941"/>
      <c r="U732" s="941"/>
      <c r="V732" s="941"/>
      <c r="W732" s="941"/>
      <c r="X732" s="941"/>
      <c r="Y732" s="941"/>
      <c r="Z732" s="941"/>
      <c r="AA732" s="941"/>
    </row>
    <row r="733">
      <c r="A733" s="941"/>
      <c r="B733" s="941"/>
      <c r="C733" s="941"/>
      <c r="D733" s="941"/>
      <c r="E733" s="944"/>
      <c r="F733" s="941"/>
      <c r="G733" s="941"/>
      <c r="H733" s="941"/>
      <c r="I733" s="941"/>
      <c r="J733" s="941"/>
      <c r="K733" s="941"/>
      <c r="L733" s="941"/>
      <c r="M733" s="941"/>
      <c r="N733" s="941"/>
      <c r="O733" s="941"/>
      <c r="P733" s="941"/>
      <c r="Q733" s="941"/>
      <c r="R733" s="941"/>
      <c r="S733" s="941"/>
      <c r="T733" s="941"/>
      <c r="U733" s="941"/>
      <c r="V733" s="941"/>
      <c r="W733" s="941"/>
      <c r="X733" s="941"/>
      <c r="Y733" s="941"/>
      <c r="Z733" s="941"/>
      <c r="AA733" s="941"/>
    </row>
    <row r="734">
      <c r="A734" s="941"/>
      <c r="B734" s="941"/>
      <c r="C734" s="941"/>
      <c r="D734" s="941"/>
      <c r="E734" s="944"/>
      <c r="F734" s="941"/>
      <c r="G734" s="941"/>
      <c r="H734" s="941"/>
      <c r="I734" s="941"/>
      <c r="J734" s="941"/>
      <c r="K734" s="941"/>
      <c r="L734" s="941"/>
      <c r="M734" s="941"/>
      <c r="N734" s="941"/>
      <c r="O734" s="941"/>
      <c r="P734" s="941"/>
      <c r="Q734" s="941"/>
      <c r="R734" s="941"/>
      <c r="S734" s="941"/>
      <c r="T734" s="941"/>
      <c r="U734" s="941"/>
      <c r="V734" s="941"/>
      <c r="W734" s="941"/>
      <c r="X734" s="941"/>
      <c r="Y734" s="941"/>
      <c r="Z734" s="941"/>
      <c r="AA734" s="941"/>
    </row>
    <row r="735">
      <c r="A735" s="941"/>
      <c r="B735" s="941"/>
      <c r="C735" s="941"/>
      <c r="D735" s="941"/>
      <c r="E735" s="944"/>
      <c r="F735" s="941"/>
      <c r="G735" s="941"/>
      <c r="H735" s="941"/>
      <c r="I735" s="941"/>
      <c r="J735" s="941"/>
      <c r="K735" s="941"/>
      <c r="L735" s="941"/>
      <c r="M735" s="941"/>
      <c r="N735" s="941"/>
      <c r="O735" s="941"/>
      <c r="P735" s="941"/>
      <c r="Q735" s="941"/>
      <c r="R735" s="941"/>
      <c r="S735" s="941"/>
      <c r="T735" s="941"/>
      <c r="U735" s="941"/>
      <c r="V735" s="941"/>
      <c r="W735" s="941"/>
      <c r="X735" s="941"/>
      <c r="Y735" s="941"/>
      <c r="Z735" s="941"/>
      <c r="AA735" s="941"/>
    </row>
    <row r="736">
      <c r="A736" s="941"/>
      <c r="B736" s="941"/>
      <c r="C736" s="941"/>
      <c r="D736" s="941"/>
      <c r="E736" s="944"/>
      <c r="F736" s="941"/>
      <c r="G736" s="941"/>
      <c r="H736" s="941"/>
      <c r="I736" s="941"/>
      <c r="J736" s="941"/>
      <c r="K736" s="941"/>
      <c r="L736" s="941"/>
      <c r="M736" s="941"/>
      <c r="N736" s="941"/>
      <c r="O736" s="941"/>
      <c r="P736" s="941"/>
      <c r="Q736" s="941"/>
      <c r="R736" s="941"/>
      <c r="S736" s="941"/>
      <c r="T736" s="941"/>
      <c r="U736" s="941"/>
      <c r="V736" s="941"/>
      <c r="W736" s="941"/>
      <c r="X736" s="941"/>
      <c r="Y736" s="941"/>
      <c r="Z736" s="941"/>
      <c r="AA736" s="941"/>
    </row>
    <row r="737">
      <c r="A737" s="941"/>
      <c r="B737" s="941"/>
      <c r="C737" s="941"/>
      <c r="D737" s="941"/>
      <c r="E737" s="944"/>
      <c r="F737" s="941"/>
      <c r="G737" s="941"/>
      <c r="H737" s="941"/>
      <c r="I737" s="941"/>
      <c r="J737" s="941"/>
      <c r="K737" s="941"/>
      <c r="L737" s="941"/>
      <c r="M737" s="941"/>
      <c r="N737" s="941"/>
      <c r="O737" s="941"/>
      <c r="P737" s="941"/>
      <c r="Q737" s="941"/>
      <c r="R737" s="941"/>
      <c r="S737" s="941"/>
      <c r="T737" s="941"/>
      <c r="U737" s="941"/>
      <c r="V737" s="941"/>
      <c r="W737" s="941"/>
      <c r="X737" s="941"/>
      <c r="Y737" s="941"/>
      <c r="Z737" s="941"/>
      <c r="AA737" s="941"/>
    </row>
    <row r="738">
      <c r="A738" s="941"/>
      <c r="B738" s="941"/>
      <c r="C738" s="941"/>
      <c r="D738" s="941"/>
      <c r="E738" s="944"/>
      <c r="F738" s="941"/>
      <c r="G738" s="941"/>
      <c r="H738" s="941"/>
      <c r="I738" s="941"/>
      <c r="J738" s="941"/>
      <c r="K738" s="941"/>
      <c r="L738" s="941"/>
      <c r="M738" s="941"/>
      <c r="N738" s="941"/>
      <c r="O738" s="941"/>
      <c r="P738" s="941"/>
      <c r="Q738" s="941"/>
      <c r="R738" s="941"/>
      <c r="S738" s="941"/>
      <c r="T738" s="941"/>
      <c r="U738" s="941"/>
      <c r="V738" s="941"/>
      <c r="W738" s="941"/>
      <c r="X738" s="941"/>
      <c r="Y738" s="941"/>
      <c r="Z738" s="941"/>
      <c r="AA738" s="941"/>
    </row>
    <row r="739">
      <c r="A739" s="941"/>
      <c r="B739" s="941"/>
      <c r="C739" s="941"/>
      <c r="D739" s="941"/>
      <c r="E739" s="944"/>
      <c r="F739" s="941"/>
      <c r="G739" s="941"/>
      <c r="H739" s="941"/>
      <c r="I739" s="941"/>
      <c r="J739" s="941"/>
      <c r="K739" s="941"/>
      <c r="L739" s="941"/>
      <c r="M739" s="941"/>
      <c r="N739" s="941"/>
      <c r="O739" s="941"/>
      <c r="P739" s="941"/>
      <c r="Q739" s="941"/>
      <c r="R739" s="941"/>
      <c r="S739" s="941"/>
      <c r="T739" s="941"/>
      <c r="U739" s="941"/>
      <c r="V739" s="941"/>
      <c r="W739" s="941"/>
      <c r="X739" s="941"/>
      <c r="Y739" s="941"/>
      <c r="Z739" s="941"/>
      <c r="AA739" s="941"/>
    </row>
    <row r="740">
      <c r="A740" s="941"/>
      <c r="B740" s="941"/>
      <c r="C740" s="941"/>
      <c r="D740" s="941"/>
      <c r="E740" s="944"/>
      <c r="F740" s="941"/>
      <c r="G740" s="941"/>
      <c r="H740" s="941"/>
      <c r="I740" s="941"/>
      <c r="J740" s="941"/>
      <c r="K740" s="941"/>
      <c r="L740" s="941"/>
      <c r="M740" s="941"/>
      <c r="N740" s="941"/>
      <c r="O740" s="941"/>
      <c r="P740" s="941"/>
      <c r="Q740" s="941"/>
      <c r="R740" s="941"/>
      <c r="S740" s="941"/>
      <c r="T740" s="941"/>
      <c r="U740" s="941"/>
      <c r="V740" s="941"/>
      <c r="W740" s="941"/>
      <c r="X740" s="941"/>
      <c r="Y740" s="941"/>
      <c r="Z740" s="941"/>
      <c r="AA740" s="941"/>
    </row>
    <row r="741">
      <c r="A741" s="941"/>
      <c r="B741" s="941"/>
      <c r="C741" s="941"/>
      <c r="D741" s="941"/>
      <c r="E741" s="944"/>
      <c r="F741" s="941"/>
      <c r="G741" s="941"/>
      <c r="H741" s="941"/>
      <c r="I741" s="941"/>
      <c r="J741" s="941"/>
      <c r="K741" s="941"/>
      <c r="L741" s="941"/>
      <c r="M741" s="941"/>
      <c r="N741" s="941"/>
      <c r="O741" s="941"/>
      <c r="P741" s="941"/>
      <c r="Q741" s="941"/>
      <c r="R741" s="941"/>
      <c r="S741" s="941"/>
      <c r="T741" s="941"/>
      <c r="U741" s="941"/>
      <c r="V741" s="941"/>
      <c r="W741" s="941"/>
      <c r="X741" s="941"/>
      <c r="Y741" s="941"/>
      <c r="Z741" s="941"/>
      <c r="AA741" s="941"/>
    </row>
    <row r="742">
      <c r="A742" s="941"/>
      <c r="B742" s="941"/>
      <c r="C742" s="941"/>
      <c r="D742" s="941"/>
      <c r="E742" s="944"/>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row>
    <row r="743">
      <c r="A743" s="941"/>
      <c r="B743" s="941"/>
      <c r="C743" s="941"/>
      <c r="D743" s="941"/>
      <c r="E743" s="944"/>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row>
    <row r="744">
      <c r="A744" s="941"/>
      <c r="B744" s="941"/>
      <c r="C744" s="941"/>
      <c r="D744" s="941"/>
      <c r="E744" s="944"/>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row>
    <row r="745">
      <c r="A745" s="941"/>
      <c r="B745" s="941"/>
      <c r="C745" s="941"/>
      <c r="D745" s="941"/>
      <c r="E745" s="944"/>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row>
    <row r="746">
      <c r="A746" s="941"/>
      <c r="B746" s="941"/>
      <c r="C746" s="941"/>
      <c r="D746" s="941"/>
      <c r="E746" s="944"/>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row>
    <row r="747">
      <c r="A747" s="941"/>
      <c r="B747" s="941"/>
      <c r="C747" s="941"/>
      <c r="D747" s="941"/>
      <c r="E747" s="944"/>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row>
    <row r="748">
      <c r="A748" s="941"/>
      <c r="B748" s="941"/>
      <c r="C748" s="941"/>
      <c r="D748" s="941"/>
      <c r="E748" s="944"/>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row>
    <row r="749">
      <c r="A749" s="941"/>
      <c r="B749" s="941"/>
      <c r="C749" s="941"/>
      <c r="D749" s="941"/>
      <c r="E749" s="944"/>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row>
    <row r="750">
      <c r="A750" s="941"/>
      <c r="B750" s="941"/>
      <c r="C750" s="941"/>
      <c r="D750" s="941"/>
      <c r="E750" s="944"/>
      <c r="F750" s="941"/>
      <c r="G750" s="941"/>
      <c r="H750" s="941"/>
      <c r="I750" s="941"/>
      <c r="J750" s="941"/>
      <c r="K750" s="941"/>
      <c r="L750" s="941"/>
      <c r="M750" s="941"/>
      <c r="N750" s="941"/>
      <c r="O750" s="941"/>
      <c r="P750" s="941"/>
      <c r="Q750" s="941"/>
      <c r="R750" s="941"/>
      <c r="S750" s="941"/>
      <c r="T750" s="941"/>
      <c r="U750" s="941"/>
      <c r="V750" s="941"/>
      <c r="W750" s="941"/>
      <c r="X750" s="941"/>
      <c r="Y750" s="941"/>
      <c r="Z750" s="941"/>
      <c r="AA750" s="941"/>
    </row>
    <row r="751">
      <c r="A751" s="941"/>
      <c r="B751" s="941"/>
      <c r="C751" s="941"/>
      <c r="D751" s="941"/>
      <c r="E751" s="944"/>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row>
    <row r="752">
      <c r="A752" s="941"/>
      <c r="B752" s="941"/>
      <c r="C752" s="941"/>
      <c r="D752" s="941"/>
      <c r="E752" s="944"/>
      <c r="F752" s="941"/>
      <c r="G752" s="941"/>
      <c r="H752" s="941"/>
      <c r="I752" s="941"/>
      <c r="J752" s="941"/>
      <c r="K752" s="941"/>
      <c r="L752" s="941"/>
      <c r="M752" s="941"/>
      <c r="N752" s="941"/>
      <c r="O752" s="941"/>
      <c r="P752" s="941"/>
      <c r="Q752" s="941"/>
      <c r="R752" s="941"/>
      <c r="S752" s="941"/>
      <c r="T752" s="941"/>
      <c r="U752" s="941"/>
      <c r="V752" s="941"/>
      <c r="W752" s="941"/>
      <c r="X752" s="941"/>
      <c r="Y752" s="941"/>
      <c r="Z752" s="941"/>
      <c r="AA752" s="941"/>
    </row>
    <row r="753">
      <c r="A753" s="941"/>
      <c r="B753" s="941"/>
      <c r="C753" s="941"/>
      <c r="D753" s="941"/>
      <c r="E753" s="944"/>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row>
    <row r="754">
      <c r="A754" s="941"/>
      <c r="B754" s="941"/>
      <c r="C754" s="941"/>
      <c r="D754" s="941"/>
      <c r="E754" s="944"/>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row>
    <row r="755">
      <c r="A755" s="941"/>
      <c r="B755" s="941"/>
      <c r="C755" s="941"/>
      <c r="D755" s="941"/>
      <c r="E755" s="944"/>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row>
    <row r="756">
      <c r="A756" s="941"/>
      <c r="B756" s="941"/>
      <c r="C756" s="941"/>
      <c r="D756" s="941"/>
      <c r="E756" s="944"/>
      <c r="F756" s="941"/>
      <c r="G756" s="941"/>
      <c r="H756" s="941"/>
      <c r="I756" s="941"/>
      <c r="J756" s="941"/>
      <c r="K756" s="941"/>
      <c r="L756" s="941"/>
      <c r="M756" s="941"/>
      <c r="N756" s="941"/>
      <c r="O756" s="941"/>
      <c r="P756" s="941"/>
      <c r="Q756" s="941"/>
      <c r="R756" s="941"/>
      <c r="S756" s="941"/>
      <c r="T756" s="941"/>
      <c r="U756" s="941"/>
      <c r="V756" s="941"/>
      <c r="W756" s="941"/>
      <c r="X756" s="941"/>
      <c r="Y756" s="941"/>
      <c r="Z756" s="941"/>
      <c r="AA756" s="941"/>
    </row>
    <row r="757">
      <c r="A757" s="941"/>
      <c r="B757" s="941"/>
      <c r="C757" s="941"/>
      <c r="D757" s="941"/>
      <c r="E757" s="944"/>
      <c r="F757" s="941"/>
      <c r="G757" s="941"/>
      <c r="H757" s="941"/>
      <c r="I757" s="941"/>
      <c r="J757" s="941"/>
      <c r="K757" s="941"/>
      <c r="L757" s="941"/>
      <c r="M757" s="941"/>
      <c r="N757" s="941"/>
      <c r="O757" s="941"/>
      <c r="P757" s="941"/>
      <c r="Q757" s="941"/>
      <c r="R757" s="941"/>
      <c r="S757" s="941"/>
      <c r="T757" s="941"/>
      <c r="U757" s="941"/>
      <c r="V757" s="941"/>
      <c r="W757" s="941"/>
      <c r="X757" s="941"/>
      <c r="Y757" s="941"/>
      <c r="Z757" s="941"/>
      <c r="AA757" s="941"/>
    </row>
    <row r="758">
      <c r="A758" s="941"/>
      <c r="B758" s="941"/>
      <c r="C758" s="941"/>
      <c r="D758" s="941"/>
      <c r="E758" s="944"/>
      <c r="F758" s="941"/>
      <c r="G758" s="941"/>
      <c r="H758" s="941"/>
      <c r="I758" s="941"/>
      <c r="J758" s="941"/>
      <c r="K758" s="941"/>
      <c r="L758" s="941"/>
      <c r="M758" s="941"/>
      <c r="N758" s="941"/>
      <c r="O758" s="941"/>
      <c r="P758" s="941"/>
      <c r="Q758" s="941"/>
      <c r="R758" s="941"/>
      <c r="S758" s="941"/>
      <c r="T758" s="941"/>
      <c r="U758" s="941"/>
      <c r="V758" s="941"/>
      <c r="W758" s="941"/>
      <c r="X758" s="941"/>
      <c r="Y758" s="941"/>
      <c r="Z758" s="941"/>
      <c r="AA758" s="941"/>
    </row>
    <row r="759">
      <c r="A759" s="941"/>
      <c r="B759" s="941"/>
      <c r="C759" s="941"/>
      <c r="D759" s="941"/>
      <c r="E759" s="944"/>
      <c r="F759" s="941"/>
      <c r="G759" s="941"/>
      <c r="H759" s="941"/>
      <c r="I759" s="941"/>
      <c r="J759" s="941"/>
      <c r="K759" s="941"/>
      <c r="L759" s="941"/>
      <c r="M759" s="941"/>
      <c r="N759" s="941"/>
      <c r="O759" s="941"/>
      <c r="P759" s="941"/>
      <c r="Q759" s="941"/>
      <c r="R759" s="941"/>
      <c r="S759" s="941"/>
      <c r="T759" s="941"/>
      <c r="U759" s="941"/>
      <c r="V759" s="941"/>
      <c r="W759" s="941"/>
      <c r="X759" s="941"/>
      <c r="Y759" s="941"/>
      <c r="Z759" s="941"/>
      <c r="AA759" s="941"/>
    </row>
    <row r="760">
      <c r="A760" s="941"/>
      <c r="B760" s="941"/>
      <c r="C760" s="941"/>
      <c r="D760" s="941"/>
      <c r="E760" s="944"/>
      <c r="F760" s="941"/>
      <c r="G760" s="941"/>
      <c r="H760" s="941"/>
      <c r="I760" s="941"/>
      <c r="J760" s="941"/>
      <c r="K760" s="941"/>
      <c r="L760" s="941"/>
      <c r="M760" s="941"/>
      <c r="N760" s="941"/>
      <c r="O760" s="941"/>
      <c r="P760" s="941"/>
      <c r="Q760" s="941"/>
      <c r="R760" s="941"/>
      <c r="S760" s="941"/>
      <c r="T760" s="941"/>
      <c r="U760" s="941"/>
      <c r="V760" s="941"/>
      <c r="W760" s="941"/>
      <c r="X760" s="941"/>
      <c r="Y760" s="941"/>
      <c r="Z760" s="941"/>
      <c r="AA760" s="941"/>
    </row>
    <row r="761">
      <c r="A761" s="941"/>
      <c r="B761" s="941"/>
      <c r="C761" s="941"/>
      <c r="D761" s="941"/>
      <c r="E761" s="944"/>
      <c r="F761" s="941"/>
      <c r="G761" s="941"/>
      <c r="H761" s="941"/>
      <c r="I761" s="941"/>
      <c r="J761" s="941"/>
      <c r="K761" s="941"/>
      <c r="L761" s="941"/>
      <c r="M761" s="941"/>
      <c r="N761" s="941"/>
      <c r="O761" s="941"/>
      <c r="P761" s="941"/>
      <c r="Q761" s="941"/>
      <c r="R761" s="941"/>
      <c r="S761" s="941"/>
      <c r="T761" s="941"/>
      <c r="U761" s="941"/>
      <c r="V761" s="941"/>
      <c r="W761" s="941"/>
      <c r="X761" s="941"/>
      <c r="Y761" s="941"/>
      <c r="Z761" s="941"/>
      <c r="AA761" s="941"/>
    </row>
    <row r="762">
      <c r="A762" s="941"/>
      <c r="B762" s="941"/>
      <c r="C762" s="941"/>
      <c r="D762" s="941"/>
      <c r="E762" s="944"/>
      <c r="F762" s="941"/>
      <c r="G762" s="941"/>
      <c r="H762" s="941"/>
      <c r="I762" s="941"/>
      <c r="J762" s="941"/>
      <c r="K762" s="941"/>
      <c r="L762" s="941"/>
      <c r="M762" s="941"/>
      <c r="N762" s="941"/>
      <c r="O762" s="941"/>
      <c r="P762" s="941"/>
      <c r="Q762" s="941"/>
      <c r="R762" s="941"/>
      <c r="S762" s="941"/>
      <c r="T762" s="941"/>
      <c r="U762" s="941"/>
      <c r="V762" s="941"/>
      <c r="W762" s="941"/>
      <c r="X762" s="941"/>
      <c r="Y762" s="941"/>
      <c r="Z762" s="941"/>
      <c r="AA762" s="941"/>
    </row>
    <row r="763">
      <c r="A763" s="941"/>
      <c r="B763" s="941"/>
      <c r="C763" s="941"/>
      <c r="D763" s="941"/>
      <c r="E763" s="944"/>
      <c r="F763" s="941"/>
      <c r="G763" s="941"/>
      <c r="H763" s="941"/>
      <c r="I763" s="941"/>
      <c r="J763" s="941"/>
      <c r="K763" s="941"/>
      <c r="L763" s="941"/>
      <c r="M763" s="941"/>
      <c r="N763" s="941"/>
      <c r="O763" s="941"/>
      <c r="P763" s="941"/>
      <c r="Q763" s="941"/>
      <c r="R763" s="941"/>
      <c r="S763" s="941"/>
      <c r="T763" s="941"/>
      <c r="U763" s="941"/>
      <c r="V763" s="941"/>
      <c r="W763" s="941"/>
      <c r="X763" s="941"/>
      <c r="Y763" s="941"/>
      <c r="Z763" s="941"/>
      <c r="AA763" s="941"/>
    </row>
    <row r="764">
      <c r="A764" s="941"/>
      <c r="B764" s="941"/>
      <c r="C764" s="941"/>
      <c r="D764" s="941"/>
      <c r="E764" s="944"/>
      <c r="F764" s="941"/>
      <c r="G764" s="941"/>
      <c r="H764" s="941"/>
      <c r="I764" s="941"/>
      <c r="J764" s="941"/>
      <c r="K764" s="941"/>
      <c r="L764" s="941"/>
      <c r="M764" s="941"/>
      <c r="N764" s="941"/>
      <c r="O764" s="941"/>
      <c r="P764" s="941"/>
      <c r="Q764" s="941"/>
      <c r="R764" s="941"/>
      <c r="S764" s="941"/>
      <c r="T764" s="941"/>
      <c r="U764" s="941"/>
      <c r="V764" s="941"/>
      <c r="W764" s="941"/>
      <c r="X764" s="941"/>
      <c r="Y764" s="941"/>
      <c r="Z764" s="941"/>
      <c r="AA764" s="941"/>
    </row>
    <row r="765">
      <c r="A765" s="941"/>
      <c r="B765" s="941"/>
      <c r="C765" s="941"/>
      <c r="D765" s="941"/>
      <c r="E765" s="944"/>
      <c r="F765" s="941"/>
      <c r="G765" s="941"/>
      <c r="H765" s="941"/>
      <c r="I765" s="941"/>
      <c r="J765" s="941"/>
      <c r="K765" s="941"/>
      <c r="L765" s="941"/>
      <c r="M765" s="941"/>
      <c r="N765" s="941"/>
      <c r="O765" s="941"/>
      <c r="P765" s="941"/>
      <c r="Q765" s="941"/>
      <c r="R765" s="941"/>
      <c r="S765" s="941"/>
      <c r="T765" s="941"/>
      <c r="U765" s="941"/>
      <c r="V765" s="941"/>
      <c r="W765" s="941"/>
      <c r="X765" s="941"/>
      <c r="Y765" s="941"/>
      <c r="Z765" s="941"/>
      <c r="AA765" s="941"/>
    </row>
    <row r="766">
      <c r="A766" s="941"/>
      <c r="B766" s="941"/>
      <c r="C766" s="941"/>
      <c r="D766" s="941"/>
      <c r="E766" s="944"/>
      <c r="F766" s="941"/>
      <c r="G766" s="941"/>
      <c r="H766" s="941"/>
      <c r="I766" s="941"/>
      <c r="J766" s="941"/>
      <c r="K766" s="941"/>
      <c r="L766" s="941"/>
      <c r="M766" s="941"/>
      <c r="N766" s="941"/>
      <c r="O766" s="941"/>
      <c r="P766" s="941"/>
      <c r="Q766" s="941"/>
      <c r="R766" s="941"/>
      <c r="S766" s="941"/>
      <c r="T766" s="941"/>
      <c r="U766" s="941"/>
      <c r="V766" s="941"/>
      <c r="W766" s="941"/>
      <c r="X766" s="941"/>
      <c r="Y766" s="941"/>
      <c r="Z766" s="941"/>
      <c r="AA766" s="941"/>
    </row>
    <row r="767">
      <c r="A767" s="941"/>
      <c r="B767" s="941"/>
      <c r="C767" s="941"/>
      <c r="D767" s="941"/>
      <c r="E767" s="944"/>
      <c r="F767" s="941"/>
      <c r="G767" s="941"/>
      <c r="H767" s="941"/>
      <c r="I767" s="941"/>
      <c r="J767" s="941"/>
      <c r="K767" s="941"/>
      <c r="L767" s="941"/>
      <c r="M767" s="941"/>
      <c r="N767" s="941"/>
      <c r="O767" s="941"/>
      <c r="P767" s="941"/>
      <c r="Q767" s="941"/>
      <c r="R767" s="941"/>
      <c r="S767" s="941"/>
      <c r="T767" s="941"/>
      <c r="U767" s="941"/>
      <c r="V767" s="941"/>
      <c r="W767" s="941"/>
      <c r="X767" s="941"/>
      <c r="Y767" s="941"/>
      <c r="Z767" s="941"/>
      <c r="AA767" s="941"/>
    </row>
    <row r="768">
      <c r="A768" s="941"/>
      <c r="B768" s="941"/>
      <c r="C768" s="941"/>
      <c r="D768" s="941"/>
      <c r="E768" s="944"/>
      <c r="F768" s="941"/>
      <c r="G768" s="941"/>
      <c r="H768" s="941"/>
      <c r="I768" s="941"/>
      <c r="J768" s="941"/>
      <c r="K768" s="941"/>
      <c r="L768" s="941"/>
      <c r="M768" s="941"/>
      <c r="N768" s="941"/>
      <c r="O768" s="941"/>
      <c r="P768" s="941"/>
      <c r="Q768" s="941"/>
      <c r="R768" s="941"/>
      <c r="S768" s="941"/>
      <c r="T768" s="941"/>
      <c r="U768" s="941"/>
      <c r="V768" s="941"/>
      <c r="W768" s="941"/>
      <c r="X768" s="941"/>
      <c r="Y768" s="941"/>
      <c r="Z768" s="941"/>
      <c r="AA768" s="941"/>
    </row>
    <row r="769">
      <c r="A769" s="941"/>
      <c r="B769" s="941"/>
      <c r="C769" s="941"/>
      <c r="D769" s="941"/>
      <c r="E769" s="944"/>
      <c r="F769" s="941"/>
      <c r="G769" s="941"/>
      <c r="H769" s="941"/>
      <c r="I769" s="941"/>
      <c r="J769" s="941"/>
      <c r="K769" s="941"/>
      <c r="L769" s="941"/>
      <c r="M769" s="941"/>
      <c r="N769" s="941"/>
      <c r="O769" s="941"/>
      <c r="P769" s="941"/>
      <c r="Q769" s="941"/>
      <c r="R769" s="941"/>
      <c r="S769" s="941"/>
      <c r="T769" s="941"/>
      <c r="U769" s="941"/>
      <c r="V769" s="941"/>
      <c r="W769" s="941"/>
      <c r="X769" s="941"/>
      <c r="Y769" s="941"/>
      <c r="Z769" s="941"/>
      <c r="AA769" s="941"/>
    </row>
    <row r="770">
      <c r="A770" s="941"/>
      <c r="B770" s="941"/>
      <c r="C770" s="941"/>
      <c r="D770" s="941"/>
      <c r="E770" s="944"/>
      <c r="F770" s="941"/>
      <c r="G770" s="941"/>
      <c r="H770" s="941"/>
      <c r="I770" s="941"/>
      <c r="J770" s="941"/>
      <c r="K770" s="941"/>
      <c r="L770" s="941"/>
      <c r="M770" s="941"/>
      <c r="N770" s="941"/>
      <c r="O770" s="941"/>
      <c r="P770" s="941"/>
      <c r="Q770" s="941"/>
      <c r="R770" s="941"/>
      <c r="S770" s="941"/>
      <c r="T770" s="941"/>
      <c r="U770" s="941"/>
      <c r="V770" s="941"/>
      <c r="W770" s="941"/>
      <c r="X770" s="941"/>
      <c r="Y770" s="941"/>
      <c r="Z770" s="941"/>
      <c r="AA770" s="941"/>
    </row>
    <row r="771">
      <c r="A771" s="941"/>
      <c r="B771" s="941"/>
      <c r="C771" s="941"/>
      <c r="D771" s="941"/>
      <c r="E771" s="944"/>
      <c r="F771" s="941"/>
      <c r="G771" s="941"/>
      <c r="H771" s="941"/>
      <c r="I771" s="941"/>
      <c r="J771" s="941"/>
      <c r="K771" s="941"/>
      <c r="L771" s="941"/>
      <c r="M771" s="941"/>
      <c r="N771" s="941"/>
      <c r="O771" s="941"/>
      <c r="P771" s="941"/>
      <c r="Q771" s="941"/>
      <c r="R771" s="941"/>
      <c r="S771" s="941"/>
      <c r="T771" s="941"/>
      <c r="U771" s="941"/>
      <c r="V771" s="941"/>
      <c r="W771" s="941"/>
      <c r="X771" s="941"/>
      <c r="Y771" s="941"/>
      <c r="Z771" s="941"/>
      <c r="AA771" s="941"/>
    </row>
    <row r="772">
      <c r="A772" s="941"/>
      <c r="B772" s="941"/>
      <c r="C772" s="941"/>
      <c r="D772" s="941"/>
      <c r="E772" s="944"/>
      <c r="F772" s="941"/>
      <c r="G772" s="941"/>
      <c r="H772" s="941"/>
      <c r="I772" s="941"/>
      <c r="J772" s="941"/>
      <c r="K772" s="941"/>
      <c r="L772" s="941"/>
      <c r="M772" s="941"/>
      <c r="N772" s="941"/>
      <c r="O772" s="941"/>
      <c r="P772" s="941"/>
      <c r="Q772" s="941"/>
      <c r="R772" s="941"/>
      <c r="S772" s="941"/>
      <c r="T772" s="941"/>
      <c r="U772" s="941"/>
      <c r="V772" s="941"/>
      <c r="W772" s="941"/>
      <c r="X772" s="941"/>
      <c r="Y772" s="941"/>
      <c r="Z772" s="941"/>
      <c r="AA772" s="941"/>
    </row>
    <row r="773">
      <c r="A773" s="941"/>
      <c r="B773" s="941"/>
      <c r="C773" s="941"/>
      <c r="D773" s="941"/>
      <c r="E773" s="944"/>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row>
    <row r="774">
      <c r="A774" s="941"/>
      <c r="B774" s="941"/>
      <c r="C774" s="941"/>
      <c r="D774" s="941"/>
      <c r="E774" s="944"/>
      <c r="F774" s="941"/>
      <c r="G774" s="941"/>
      <c r="H774" s="941"/>
      <c r="I774" s="941"/>
      <c r="J774" s="941"/>
      <c r="K774" s="941"/>
      <c r="L774" s="941"/>
      <c r="M774" s="941"/>
      <c r="N774" s="941"/>
      <c r="O774" s="941"/>
      <c r="P774" s="941"/>
      <c r="Q774" s="941"/>
      <c r="R774" s="941"/>
      <c r="S774" s="941"/>
      <c r="T774" s="941"/>
      <c r="U774" s="941"/>
      <c r="V774" s="941"/>
      <c r="W774" s="941"/>
      <c r="X774" s="941"/>
      <c r="Y774" s="941"/>
      <c r="Z774" s="941"/>
      <c r="AA774" s="941"/>
    </row>
    <row r="775">
      <c r="A775" s="941"/>
      <c r="B775" s="941"/>
      <c r="C775" s="941"/>
      <c r="D775" s="941"/>
      <c r="E775" s="944"/>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row>
    <row r="776">
      <c r="A776" s="941"/>
      <c r="B776" s="941"/>
      <c r="C776" s="941"/>
      <c r="D776" s="941"/>
      <c r="E776" s="944"/>
      <c r="F776" s="941"/>
      <c r="G776" s="941"/>
      <c r="H776" s="941"/>
      <c r="I776" s="941"/>
      <c r="J776" s="941"/>
      <c r="K776" s="941"/>
      <c r="L776" s="941"/>
      <c r="M776" s="941"/>
      <c r="N776" s="941"/>
      <c r="O776" s="941"/>
      <c r="P776" s="941"/>
      <c r="Q776" s="941"/>
      <c r="R776" s="941"/>
      <c r="S776" s="941"/>
      <c r="T776" s="941"/>
      <c r="U776" s="941"/>
      <c r="V776" s="941"/>
      <c r="W776" s="941"/>
      <c r="X776" s="941"/>
      <c r="Y776" s="941"/>
      <c r="Z776" s="941"/>
      <c r="AA776" s="941"/>
    </row>
    <row r="777">
      <c r="A777" s="941"/>
      <c r="B777" s="941"/>
      <c r="C777" s="941"/>
      <c r="D777" s="941"/>
      <c r="E777" s="944"/>
      <c r="F777" s="941"/>
      <c r="G777" s="941"/>
      <c r="H777" s="941"/>
      <c r="I777" s="941"/>
      <c r="J777" s="941"/>
      <c r="K777" s="941"/>
      <c r="L777" s="941"/>
      <c r="M777" s="941"/>
      <c r="N777" s="941"/>
      <c r="O777" s="941"/>
      <c r="P777" s="941"/>
      <c r="Q777" s="941"/>
      <c r="R777" s="941"/>
      <c r="S777" s="941"/>
      <c r="T777" s="941"/>
      <c r="U777" s="941"/>
      <c r="V777" s="941"/>
      <c r="W777" s="941"/>
      <c r="X777" s="941"/>
      <c r="Y777" s="941"/>
      <c r="Z777" s="941"/>
      <c r="AA777" s="941"/>
    </row>
    <row r="778">
      <c r="A778" s="941"/>
      <c r="B778" s="941"/>
      <c r="C778" s="941"/>
      <c r="D778" s="941"/>
      <c r="E778" s="944"/>
      <c r="F778" s="941"/>
      <c r="G778" s="941"/>
      <c r="H778" s="941"/>
      <c r="I778" s="941"/>
      <c r="J778" s="941"/>
      <c r="K778" s="941"/>
      <c r="L778" s="941"/>
      <c r="M778" s="941"/>
      <c r="N778" s="941"/>
      <c r="O778" s="941"/>
      <c r="P778" s="941"/>
      <c r="Q778" s="941"/>
      <c r="R778" s="941"/>
      <c r="S778" s="941"/>
      <c r="T778" s="941"/>
      <c r="U778" s="941"/>
      <c r="V778" s="941"/>
      <c r="W778" s="941"/>
      <c r="X778" s="941"/>
      <c r="Y778" s="941"/>
      <c r="Z778" s="941"/>
      <c r="AA778" s="941"/>
    </row>
    <row r="779">
      <c r="A779" s="941"/>
      <c r="B779" s="941"/>
      <c r="C779" s="941"/>
      <c r="D779" s="941"/>
      <c r="E779" s="944"/>
      <c r="F779" s="941"/>
      <c r="G779" s="941"/>
      <c r="H779" s="941"/>
      <c r="I779" s="941"/>
      <c r="J779" s="941"/>
      <c r="K779" s="941"/>
      <c r="L779" s="941"/>
      <c r="M779" s="941"/>
      <c r="N779" s="941"/>
      <c r="O779" s="941"/>
      <c r="P779" s="941"/>
      <c r="Q779" s="941"/>
      <c r="R779" s="941"/>
      <c r="S779" s="941"/>
      <c r="T779" s="941"/>
      <c r="U779" s="941"/>
      <c r="V779" s="941"/>
      <c r="W779" s="941"/>
      <c r="X779" s="941"/>
      <c r="Y779" s="941"/>
      <c r="Z779" s="941"/>
      <c r="AA779" s="941"/>
    </row>
    <row r="780">
      <c r="A780" s="941"/>
      <c r="B780" s="941"/>
      <c r="C780" s="941"/>
      <c r="D780" s="941"/>
      <c r="E780" s="944"/>
      <c r="F780" s="941"/>
      <c r="G780" s="941"/>
      <c r="H780" s="941"/>
      <c r="I780" s="941"/>
      <c r="J780" s="941"/>
      <c r="K780" s="941"/>
      <c r="L780" s="941"/>
      <c r="M780" s="941"/>
      <c r="N780" s="941"/>
      <c r="O780" s="941"/>
      <c r="P780" s="941"/>
      <c r="Q780" s="941"/>
      <c r="R780" s="941"/>
      <c r="S780" s="941"/>
      <c r="T780" s="941"/>
      <c r="U780" s="941"/>
      <c r="V780" s="941"/>
      <c r="W780" s="941"/>
      <c r="X780" s="941"/>
      <c r="Y780" s="941"/>
      <c r="Z780" s="941"/>
      <c r="AA780" s="941"/>
    </row>
    <row r="781">
      <c r="A781" s="941"/>
      <c r="B781" s="941"/>
      <c r="C781" s="941"/>
      <c r="D781" s="941"/>
      <c r="E781" s="944"/>
      <c r="F781" s="941"/>
      <c r="G781" s="941"/>
      <c r="H781" s="941"/>
      <c r="I781" s="941"/>
      <c r="J781" s="941"/>
      <c r="K781" s="941"/>
      <c r="L781" s="941"/>
      <c r="M781" s="941"/>
      <c r="N781" s="941"/>
      <c r="O781" s="941"/>
      <c r="P781" s="941"/>
      <c r="Q781" s="941"/>
      <c r="R781" s="941"/>
      <c r="S781" s="941"/>
      <c r="T781" s="941"/>
      <c r="U781" s="941"/>
      <c r="V781" s="941"/>
      <c r="W781" s="941"/>
      <c r="X781" s="941"/>
      <c r="Y781" s="941"/>
      <c r="Z781" s="941"/>
      <c r="AA781" s="941"/>
    </row>
    <row r="782">
      <c r="A782" s="941"/>
      <c r="B782" s="941"/>
      <c r="C782" s="941"/>
      <c r="D782" s="941"/>
      <c r="E782" s="944"/>
      <c r="F782" s="941"/>
      <c r="G782" s="941"/>
      <c r="H782" s="941"/>
      <c r="I782" s="941"/>
      <c r="J782" s="941"/>
      <c r="K782" s="941"/>
      <c r="L782" s="941"/>
      <c r="M782" s="941"/>
      <c r="N782" s="941"/>
      <c r="O782" s="941"/>
      <c r="P782" s="941"/>
      <c r="Q782" s="941"/>
      <c r="R782" s="941"/>
      <c r="S782" s="941"/>
      <c r="T782" s="941"/>
      <c r="U782" s="941"/>
      <c r="V782" s="941"/>
      <c r="W782" s="941"/>
      <c r="X782" s="941"/>
      <c r="Y782" s="941"/>
      <c r="Z782" s="941"/>
      <c r="AA782" s="941"/>
    </row>
    <row r="783">
      <c r="A783" s="941"/>
      <c r="B783" s="941"/>
      <c r="C783" s="941"/>
      <c r="D783" s="941"/>
      <c r="E783" s="944"/>
      <c r="F783" s="941"/>
      <c r="G783" s="941"/>
      <c r="H783" s="941"/>
      <c r="I783" s="941"/>
      <c r="J783" s="941"/>
      <c r="K783" s="941"/>
      <c r="L783" s="941"/>
      <c r="M783" s="941"/>
      <c r="N783" s="941"/>
      <c r="O783" s="941"/>
      <c r="P783" s="941"/>
      <c r="Q783" s="941"/>
      <c r="R783" s="941"/>
      <c r="S783" s="941"/>
      <c r="T783" s="941"/>
      <c r="U783" s="941"/>
      <c r="V783" s="941"/>
      <c r="W783" s="941"/>
      <c r="X783" s="941"/>
      <c r="Y783" s="941"/>
      <c r="Z783" s="941"/>
      <c r="AA783" s="941"/>
    </row>
    <row r="784">
      <c r="A784" s="941"/>
      <c r="B784" s="941"/>
      <c r="C784" s="941"/>
      <c r="D784" s="941"/>
      <c r="E784" s="944"/>
      <c r="F784" s="941"/>
      <c r="G784" s="941"/>
      <c r="H784" s="941"/>
      <c r="I784" s="941"/>
      <c r="J784" s="941"/>
      <c r="K784" s="941"/>
      <c r="L784" s="941"/>
      <c r="M784" s="941"/>
      <c r="N784" s="941"/>
      <c r="O784" s="941"/>
      <c r="P784" s="941"/>
      <c r="Q784" s="941"/>
      <c r="R784" s="941"/>
      <c r="S784" s="941"/>
      <c r="T784" s="941"/>
      <c r="U784" s="941"/>
      <c r="V784" s="941"/>
      <c r="W784" s="941"/>
      <c r="X784" s="941"/>
      <c r="Y784" s="941"/>
      <c r="Z784" s="941"/>
      <c r="AA784" s="941"/>
    </row>
    <row r="785">
      <c r="A785" s="941"/>
      <c r="B785" s="941"/>
      <c r="C785" s="941"/>
      <c r="D785" s="941"/>
      <c r="E785" s="944"/>
      <c r="F785" s="941"/>
      <c r="G785" s="941"/>
      <c r="H785" s="941"/>
      <c r="I785" s="941"/>
      <c r="J785" s="941"/>
      <c r="K785" s="941"/>
      <c r="L785" s="941"/>
      <c r="M785" s="941"/>
      <c r="N785" s="941"/>
      <c r="O785" s="941"/>
      <c r="P785" s="941"/>
      <c r="Q785" s="941"/>
      <c r="R785" s="941"/>
      <c r="S785" s="941"/>
      <c r="T785" s="941"/>
      <c r="U785" s="941"/>
      <c r="V785" s="941"/>
      <c r="W785" s="941"/>
      <c r="X785" s="941"/>
      <c r="Y785" s="941"/>
      <c r="Z785" s="941"/>
      <c r="AA785" s="941"/>
    </row>
    <row r="786">
      <c r="A786" s="941"/>
      <c r="B786" s="941"/>
      <c r="C786" s="941"/>
      <c r="D786" s="941"/>
      <c r="E786" s="944"/>
      <c r="F786" s="941"/>
      <c r="G786" s="941"/>
      <c r="H786" s="941"/>
      <c r="I786" s="941"/>
      <c r="J786" s="941"/>
      <c r="K786" s="941"/>
      <c r="L786" s="941"/>
      <c r="M786" s="941"/>
      <c r="N786" s="941"/>
      <c r="O786" s="941"/>
      <c r="P786" s="941"/>
      <c r="Q786" s="941"/>
      <c r="R786" s="941"/>
      <c r="S786" s="941"/>
      <c r="T786" s="941"/>
      <c r="U786" s="941"/>
      <c r="V786" s="941"/>
      <c r="W786" s="941"/>
      <c r="X786" s="941"/>
      <c r="Y786" s="941"/>
      <c r="Z786" s="941"/>
      <c r="AA786" s="941"/>
    </row>
    <row r="787">
      <c r="A787" s="941"/>
      <c r="B787" s="941"/>
      <c r="C787" s="941"/>
      <c r="D787" s="941"/>
      <c r="E787" s="944"/>
      <c r="F787" s="941"/>
      <c r="G787" s="941"/>
      <c r="H787" s="941"/>
      <c r="I787" s="941"/>
      <c r="J787" s="941"/>
      <c r="K787" s="941"/>
      <c r="L787" s="941"/>
      <c r="M787" s="941"/>
      <c r="N787" s="941"/>
      <c r="O787" s="941"/>
      <c r="P787" s="941"/>
      <c r="Q787" s="941"/>
      <c r="R787" s="941"/>
      <c r="S787" s="941"/>
      <c r="T787" s="941"/>
      <c r="U787" s="941"/>
      <c r="V787" s="941"/>
      <c r="W787" s="941"/>
      <c r="X787" s="941"/>
      <c r="Y787" s="941"/>
      <c r="Z787" s="941"/>
      <c r="AA787" s="941"/>
    </row>
    <row r="788">
      <c r="A788" s="941"/>
      <c r="B788" s="941"/>
      <c r="C788" s="941"/>
      <c r="D788" s="941"/>
      <c r="E788" s="944"/>
      <c r="F788" s="941"/>
      <c r="G788" s="941"/>
      <c r="H788" s="941"/>
      <c r="I788" s="941"/>
      <c r="J788" s="941"/>
      <c r="K788" s="941"/>
      <c r="L788" s="941"/>
      <c r="M788" s="941"/>
      <c r="N788" s="941"/>
      <c r="O788" s="941"/>
      <c r="P788" s="941"/>
      <c r="Q788" s="941"/>
      <c r="R788" s="941"/>
      <c r="S788" s="941"/>
      <c r="T788" s="941"/>
      <c r="U788" s="941"/>
      <c r="V788" s="941"/>
      <c r="W788" s="941"/>
      <c r="X788" s="941"/>
      <c r="Y788" s="941"/>
      <c r="Z788" s="941"/>
      <c r="AA788" s="941"/>
    </row>
    <row r="789">
      <c r="A789" s="941"/>
      <c r="B789" s="941"/>
      <c r="C789" s="941"/>
      <c r="D789" s="941"/>
      <c r="E789" s="944"/>
      <c r="F789" s="941"/>
      <c r="G789" s="941"/>
      <c r="H789" s="941"/>
      <c r="I789" s="941"/>
      <c r="J789" s="941"/>
      <c r="K789" s="941"/>
      <c r="L789" s="941"/>
      <c r="M789" s="941"/>
      <c r="N789" s="941"/>
      <c r="O789" s="941"/>
      <c r="P789" s="941"/>
      <c r="Q789" s="941"/>
      <c r="R789" s="941"/>
      <c r="S789" s="941"/>
      <c r="T789" s="941"/>
      <c r="U789" s="941"/>
      <c r="V789" s="941"/>
      <c r="W789" s="941"/>
      <c r="X789" s="941"/>
      <c r="Y789" s="941"/>
      <c r="Z789" s="941"/>
      <c r="AA789" s="941"/>
    </row>
    <row r="790">
      <c r="A790" s="941"/>
      <c r="B790" s="941"/>
      <c r="C790" s="941"/>
      <c r="D790" s="941"/>
      <c r="E790" s="944"/>
      <c r="F790" s="941"/>
      <c r="G790" s="941"/>
      <c r="H790" s="941"/>
      <c r="I790" s="941"/>
      <c r="J790" s="941"/>
      <c r="K790" s="941"/>
      <c r="L790" s="941"/>
      <c r="M790" s="941"/>
      <c r="N790" s="941"/>
      <c r="O790" s="941"/>
      <c r="P790" s="941"/>
      <c r="Q790" s="941"/>
      <c r="R790" s="941"/>
      <c r="S790" s="941"/>
      <c r="T790" s="941"/>
      <c r="U790" s="941"/>
      <c r="V790" s="941"/>
      <c r="W790" s="941"/>
      <c r="X790" s="941"/>
      <c r="Y790" s="941"/>
      <c r="Z790" s="941"/>
      <c r="AA790" s="941"/>
    </row>
    <row r="791">
      <c r="A791" s="941"/>
      <c r="B791" s="941"/>
      <c r="C791" s="941"/>
      <c r="D791" s="941"/>
      <c r="E791" s="944"/>
      <c r="F791" s="941"/>
      <c r="G791" s="941"/>
      <c r="H791" s="941"/>
      <c r="I791" s="941"/>
      <c r="J791" s="941"/>
      <c r="K791" s="941"/>
      <c r="L791" s="941"/>
      <c r="M791" s="941"/>
      <c r="N791" s="941"/>
      <c r="O791" s="941"/>
      <c r="P791" s="941"/>
      <c r="Q791" s="941"/>
      <c r="R791" s="941"/>
      <c r="S791" s="941"/>
      <c r="T791" s="941"/>
      <c r="U791" s="941"/>
      <c r="V791" s="941"/>
      <c r="W791" s="941"/>
      <c r="X791" s="941"/>
      <c r="Y791" s="941"/>
      <c r="Z791" s="941"/>
      <c r="AA791" s="941"/>
    </row>
    <row r="792">
      <c r="A792" s="941"/>
      <c r="B792" s="941"/>
      <c r="C792" s="941"/>
      <c r="D792" s="941"/>
      <c r="E792" s="944"/>
      <c r="F792" s="941"/>
      <c r="G792" s="941"/>
      <c r="H792" s="941"/>
      <c r="I792" s="941"/>
      <c r="J792" s="941"/>
      <c r="K792" s="941"/>
      <c r="L792" s="941"/>
      <c r="M792" s="941"/>
      <c r="N792" s="941"/>
      <c r="O792" s="941"/>
      <c r="P792" s="941"/>
      <c r="Q792" s="941"/>
      <c r="R792" s="941"/>
      <c r="S792" s="941"/>
      <c r="T792" s="941"/>
      <c r="U792" s="941"/>
      <c r="V792" s="941"/>
      <c r="W792" s="941"/>
      <c r="X792" s="941"/>
      <c r="Y792" s="941"/>
      <c r="Z792" s="941"/>
      <c r="AA792" s="941"/>
    </row>
    <row r="793">
      <c r="A793" s="941"/>
      <c r="B793" s="941"/>
      <c r="C793" s="941"/>
      <c r="D793" s="941"/>
      <c r="E793" s="944"/>
      <c r="F793" s="941"/>
      <c r="G793" s="941"/>
      <c r="H793" s="941"/>
      <c r="I793" s="941"/>
      <c r="J793" s="941"/>
      <c r="K793" s="941"/>
      <c r="L793" s="941"/>
      <c r="M793" s="941"/>
      <c r="N793" s="941"/>
      <c r="O793" s="941"/>
      <c r="P793" s="941"/>
      <c r="Q793" s="941"/>
      <c r="R793" s="941"/>
      <c r="S793" s="941"/>
      <c r="T793" s="941"/>
      <c r="U793" s="941"/>
      <c r="V793" s="941"/>
      <c r="W793" s="941"/>
      <c r="X793" s="941"/>
      <c r="Y793" s="941"/>
      <c r="Z793" s="941"/>
      <c r="AA793" s="941"/>
    </row>
    <row r="794">
      <c r="A794" s="941"/>
      <c r="B794" s="941"/>
      <c r="C794" s="941"/>
      <c r="D794" s="941"/>
      <c r="E794" s="944"/>
      <c r="F794" s="941"/>
      <c r="G794" s="941"/>
      <c r="H794" s="941"/>
      <c r="I794" s="941"/>
      <c r="J794" s="941"/>
      <c r="K794" s="941"/>
      <c r="L794" s="941"/>
      <c r="M794" s="941"/>
      <c r="N794" s="941"/>
      <c r="O794" s="941"/>
      <c r="P794" s="941"/>
      <c r="Q794" s="941"/>
      <c r="R794" s="941"/>
      <c r="S794" s="941"/>
      <c r="T794" s="941"/>
      <c r="U794" s="941"/>
      <c r="V794" s="941"/>
      <c r="W794" s="941"/>
      <c r="X794" s="941"/>
      <c r="Y794" s="941"/>
      <c r="Z794" s="941"/>
      <c r="AA794" s="941"/>
    </row>
    <row r="795">
      <c r="A795" s="941"/>
      <c r="B795" s="941"/>
      <c r="C795" s="941"/>
      <c r="D795" s="941"/>
      <c r="E795" s="944"/>
      <c r="F795" s="941"/>
      <c r="G795" s="941"/>
      <c r="H795" s="941"/>
      <c r="I795" s="941"/>
      <c r="J795" s="941"/>
      <c r="K795" s="941"/>
      <c r="L795" s="941"/>
      <c r="M795" s="941"/>
      <c r="N795" s="941"/>
      <c r="O795" s="941"/>
      <c r="P795" s="941"/>
      <c r="Q795" s="941"/>
      <c r="R795" s="941"/>
      <c r="S795" s="941"/>
      <c r="T795" s="941"/>
      <c r="U795" s="941"/>
      <c r="V795" s="941"/>
      <c r="W795" s="941"/>
      <c r="X795" s="941"/>
      <c r="Y795" s="941"/>
      <c r="Z795" s="941"/>
      <c r="AA795" s="941"/>
    </row>
    <row r="796">
      <c r="A796" s="941"/>
      <c r="B796" s="941"/>
      <c r="C796" s="941"/>
      <c r="D796" s="941"/>
      <c r="E796" s="944"/>
      <c r="F796" s="941"/>
      <c r="G796" s="941"/>
      <c r="H796" s="941"/>
      <c r="I796" s="941"/>
      <c r="J796" s="941"/>
      <c r="K796" s="941"/>
      <c r="L796" s="941"/>
      <c r="M796" s="941"/>
      <c r="N796" s="941"/>
      <c r="O796" s="941"/>
      <c r="P796" s="941"/>
      <c r="Q796" s="941"/>
      <c r="R796" s="941"/>
      <c r="S796" s="941"/>
      <c r="T796" s="941"/>
      <c r="U796" s="941"/>
      <c r="V796" s="941"/>
      <c r="W796" s="941"/>
      <c r="X796" s="941"/>
      <c r="Y796" s="941"/>
      <c r="Z796" s="941"/>
      <c r="AA796" s="941"/>
    </row>
    <row r="797">
      <c r="A797" s="941"/>
      <c r="B797" s="941"/>
      <c r="C797" s="941"/>
      <c r="D797" s="941"/>
      <c r="E797" s="944"/>
      <c r="F797" s="941"/>
      <c r="G797" s="941"/>
      <c r="H797" s="941"/>
      <c r="I797" s="941"/>
      <c r="J797" s="941"/>
      <c r="K797" s="941"/>
      <c r="L797" s="941"/>
      <c r="M797" s="941"/>
      <c r="N797" s="941"/>
      <c r="O797" s="941"/>
      <c r="P797" s="941"/>
      <c r="Q797" s="941"/>
      <c r="R797" s="941"/>
      <c r="S797" s="941"/>
      <c r="T797" s="941"/>
      <c r="U797" s="941"/>
      <c r="V797" s="941"/>
      <c r="W797" s="941"/>
      <c r="X797" s="941"/>
      <c r="Y797" s="941"/>
      <c r="Z797" s="941"/>
      <c r="AA797" s="941"/>
    </row>
    <row r="798">
      <c r="A798" s="941"/>
      <c r="B798" s="941"/>
      <c r="C798" s="941"/>
      <c r="D798" s="941"/>
      <c r="E798" s="944"/>
      <c r="F798" s="941"/>
      <c r="G798" s="941"/>
      <c r="H798" s="941"/>
      <c r="I798" s="941"/>
      <c r="J798" s="941"/>
      <c r="K798" s="941"/>
      <c r="L798" s="941"/>
      <c r="M798" s="941"/>
      <c r="N798" s="941"/>
      <c r="O798" s="941"/>
      <c r="P798" s="941"/>
      <c r="Q798" s="941"/>
      <c r="R798" s="941"/>
      <c r="S798" s="941"/>
      <c r="T798" s="941"/>
      <c r="U798" s="941"/>
      <c r="V798" s="941"/>
      <c r="W798" s="941"/>
      <c r="X798" s="941"/>
      <c r="Y798" s="941"/>
      <c r="Z798" s="941"/>
      <c r="AA798" s="941"/>
    </row>
    <row r="799">
      <c r="A799" s="941"/>
      <c r="B799" s="941"/>
      <c r="C799" s="941"/>
      <c r="D799" s="941"/>
      <c r="E799" s="944"/>
      <c r="F799" s="941"/>
      <c r="G799" s="941"/>
      <c r="H799" s="941"/>
      <c r="I799" s="941"/>
      <c r="J799" s="941"/>
      <c r="K799" s="941"/>
      <c r="L799" s="941"/>
      <c r="M799" s="941"/>
      <c r="N799" s="941"/>
      <c r="O799" s="941"/>
      <c r="P799" s="941"/>
      <c r="Q799" s="941"/>
      <c r="R799" s="941"/>
      <c r="S799" s="941"/>
      <c r="T799" s="941"/>
      <c r="U799" s="941"/>
      <c r="V799" s="941"/>
      <c r="W799" s="941"/>
      <c r="X799" s="941"/>
      <c r="Y799" s="941"/>
      <c r="Z799" s="941"/>
      <c r="AA799" s="941"/>
    </row>
    <row r="800">
      <c r="A800" s="941"/>
      <c r="B800" s="941"/>
      <c r="C800" s="941"/>
      <c r="D800" s="941"/>
      <c r="E800" s="944"/>
      <c r="F800" s="941"/>
      <c r="G800" s="941"/>
      <c r="H800" s="941"/>
      <c r="I800" s="941"/>
      <c r="J800" s="941"/>
      <c r="K800" s="941"/>
      <c r="L800" s="941"/>
      <c r="M800" s="941"/>
      <c r="N800" s="941"/>
      <c r="O800" s="941"/>
      <c r="P800" s="941"/>
      <c r="Q800" s="941"/>
      <c r="R800" s="941"/>
      <c r="S800" s="941"/>
      <c r="T800" s="941"/>
      <c r="U800" s="941"/>
      <c r="V800" s="941"/>
      <c r="W800" s="941"/>
      <c r="X800" s="941"/>
      <c r="Y800" s="941"/>
      <c r="Z800" s="941"/>
      <c r="AA800" s="941"/>
    </row>
    <row r="801">
      <c r="A801" s="941"/>
      <c r="B801" s="941"/>
      <c r="C801" s="941"/>
      <c r="D801" s="941"/>
      <c r="E801" s="944"/>
      <c r="F801" s="941"/>
      <c r="G801" s="941"/>
      <c r="H801" s="941"/>
      <c r="I801" s="941"/>
      <c r="J801" s="941"/>
      <c r="K801" s="941"/>
      <c r="L801" s="941"/>
      <c r="M801" s="941"/>
      <c r="N801" s="941"/>
      <c r="O801" s="941"/>
      <c r="P801" s="941"/>
      <c r="Q801" s="941"/>
      <c r="R801" s="941"/>
      <c r="S801" s="941"/>
      <c r="T801" s="941"/>
      <c r="U801" s="941"/>
      <c r="V801" s="941"/>
      <c r="W801" s="941"/>
      <c r="X801" s="941"/>
      <c r="Y801" s="941"/>
      <c r="Z801" s="941"/>
      <c r="AA801" s="941"/>
    </row>
    <row r="802">
      <c r="A802" s="941"/>
      <c r="B802" s="941"/>
      <c r="C802" s="941"/>
      <c r="D802" s="941"/>
      <c r="E802" s="944"/>
      <c r="F802" s="941"/>
      <c r="G802" s="941"/>
      <c r="H802" s="941"/>
      <c r="I802" s="941"/>
      <c r="J802" s="941"/>
      <c r="K802" s="941"/>
      <c r="L802" s="941"/>
      <c r="M802" s="941"/>
      <c r="N802" s="941"/>
      <c r="O802" s="941"/>
      <c r="P802" s="941"/>
      <c r="Q802" s="941"/>
      <c r="R802" s="941"/>
      <c r="S802" s="941"/>
      <c r="T802" s="941"/>
      <c r="U802" s="941"/>
      <c r="V802" s="941"/>
      <c r="W802" s="941"/>
      <c r="X802" s="941"/>
      <c r="Y802" s="941"/>
      <c r="Z802" s="941"/>
      <c r="AA802" s="941"/>
    </row>
    <row r="803">
      <c r="A803" s="941"/>
      <c r="B803" s="941"/>
      <c r="C803" s="941"/>
      <c r="D803" s="941"/>
      <c r="E803" s="944"/>
      <c r="F803" s="941"/>
      <c r="G803" s="941"/>
      <c r="H803" s="941"/>
      <c r="I803" s="941"/>
      <c r="J803" s="941"/>
      <c r="K803" s="941"/>
      <c r="L803" s="941"/>
      <c r="M803" s="941"/>
      <c r="N803" s="941"/>
      <c r="O803" s="941"/>
      <c r="P803" s="941"/>
      <c r="Q803" s="941"/>
      <c r="R803" s="941"/>
      <c r="S803" s="941"/>
      <c r="T803" s="941"/>
      <c r="U803" s="941"/>
      <c r="V803" s="941"/>
      <c r="W803" s="941"/>
      <c r="X803" s="941"/>
      <c r="Y803" s="941"/>
      <c r="Z803" s="941"/>
      <c r="AA803" s="941"/>
    </row>
    <row r="804">
      <c r="A804" s="941"/>
      <c r="B804" s="941"/>
      <c r="C804" s="941"/>
      <c r="D804" s="941"/>
      <c r="E804" s="944"/>
      <c r="F804" s="941"/>
      <c r="G804" s="941"/>
      <c r="H804" s="941"/>
      <c r="I804" s="941"/>
      <c r="J804" s="941"/>
      <c r="K804" s="941"/>
      <c r="L804" s="941"/>
      <c r="M804" s="941"/>
      <c r="N804" s="941"/>
      <c r="O804" s="941"/>
      <c r="P804" s="941"/>
      <c r="Q804" s="941"/>
      <c r="R804" s="941"/>
      <c r="S804" s="941"/>
      <c r="T804" s="941"/>
      <c r="U804" s="941"/>
      <c r="V804" s="941"/>
      <c r="W804" s="941"/>
      <c r="X804" s="941"/>
      <c r="Y804" s="941"/>
      <c r="Z804" s="941"/>
      <c r="AA804" s="941"/>
    </row>
    <row r="805">
      <c r="A805" s="941"/>
      <c r="B805" s="941"/>
      <c r="C805" s="941"/>
      <c r="D805" s="941"/>
      <c r="E805" s="944"/>
      <c r="F805" s="941"/>
      <c r="G805" s="941"/>
      <c r="H805" s="941"/>
      <c r="I805" s="941"/>
      <c r="J805" s="941"/>
      <c r="K805" s="941"/>
      <c r="L805" s="941"/>
      <c r="M805" s="941"/>
      <c r="N805" s="941"/>
      <c r="O805" s="941"/>
      <c r="P805" s="941"/>
      <c r="Q805" s="941"/>
      <c r="R805" s="941"/>
      <c r="S805" s="941"/>
      <c r="T805" s="941"/>
      <c r="U805" s="941"/>
      <c r="V805" s="941"/>
      <c r="W805" s="941"/>
      <c r="X805" s="941"/>
      <c r="Y805" s="941"/>
      <c r="Z805" s="941"/>
      <c r="AA805" s="941"/>
    </row>
    <row r="806">
      <c r="A806" s="941"/>
      <c r="B806" s="941"/>
      <c r="C806" s="941"/>
      <c r="D806" s="941"/>
      <c r="E806" s="944"/>
      <c r="F806" s="941"/>
      <c r="G806" s="941"/>
      <c r="H806" s="941"/>
      <c r="I806" s="941"/>
      <c r="J806" s="941"/>
      <c r="K806" s="941"/>
      <c r="L806" s="941"/>
      <c r="M806" s="941"/>
      <c r="N806" s="941"/>
      <c r="O806" s="941"/>
      <c r="P806" s="941"/>
      <c r="Q806" s="941"/>
      <c r="R806" s="941"/>
      <c r="S806" s="941"/>
      <c r="T806" s="941"/>
      <c r="U806" s="941"/>
      <c r="V806" s="941"/>
      <c r="W806" s="941"/>
      <c r="X806" s="941"/>
      <c r="Y806" s="941"/>
      <c r="Z806" s="941"/>
      <c r="AA806" s="941"/>
    </row>
    <row r="807">
      <c r="A807" s="941"/>
      <c r="B807" s="941"/>
      <c r="C807" s="941"/>
      <c r="D807" s="941"/>
      <c r="E807" s="944"/>
      <c r="F807" s="941"/>
      <c r="G807" s="941"/>
      <c r="H807" s="941"/>
      <c r="I807" s="941"/>
      <c r="J807" s="941"/>
      <c r="K807" s="941"/>
      <c r="L807" s="941"/>
      <c r="M807" s="941"/>
      <c r="N807" s="941"/>
      <c r="O807" s="941"/>
      <c r="P807" s="941"/>
      <c r="Q807" s="941"/>
      <c r="R807" s="941"/>
      <c r="S807" s="941"/>
      <c r="T807" s="941"/>
      <c r="U807" s="941"/>
      <c r="V807" s="941"/>
      <c r="W807" s="941"/>
      <c r="X807" s="941"/>
      <c r="Y807" s="941"/>
      <c r="Z807" s="941"/>
      <c r="AA807" s="941"/>
    </row>
    <row r="808">
      <c r="A808" s="941"/>
      <c r="B808" s="941"/>
      <c r="C808" s="941"/>
      <c r="D808" s="941"/>
      <c r="E808" s="944"/>
      <c r="F808" s="941"/>
      <c r="G808" s="941"/>
      <c r="H808" s="941"/>
      <c r="I808" s="941"/>
      <c r="J808" s="941"/>
      <c r="K808" s="941"/>
      <c r="L808" s="941"/>
      <c r="M808" s="941"/>
      <c r="N808" s="941"/>
      <c r="O808" s="941"/>
      <c r="P808" s="941"/>
      <c r="Q808" s="941"/>
      <c r="R808" s="941"/>
      <c r="S808" s="941"/>
      <c r="T808" s="941"/>
      <c r="U808" s="941"/>
      <c r="V808" s="941"/>
      <c r="W808" s="941"/>
      <c r="X808" s="941"/>
      <c r="Y808" s="941"/>
      <c r="Z808" s="941"/>
      <c r="AA808" s="941"/>
    </row>
    <row r="809">
      <c r="A809" s="941"/>
      <c r="B809" s="941"/>
      <c r="C809" s="941"/>
      <c r="D809" s="941"/>
      <c r="E809" s="944"/>
      <c r="F809" s="941"/>
      <c r="G809" s="941"/>
      <c r="H809" s="941"/>
      <c r="I809" s="941"/>
      <c r="J809" s="941"/>
      <c r="K809" s="941"/>
      <c r="L809" s="941"/>
      <c r="M809" s="941"/>
      <c r="N809" s="941"/>
      <c r="O809" s="941"/>
      <c r="P809" s="941"/>
      <c r="Q809" s="941"/>
      <c r="R809" s="941"/>
      <c r="S809" s="941"/>
      <c r="T809" s="941"/>
      <c r="U809" s="941"/>
      <c r="V809" s="941"/>
      <c r="W809" s="941"/>
      <c r="X809" s="941"/>
      <c r="Y809" s="941"/>
      <c r="Z809" s="941"/>
      <c r="AA809" s="941"/>
    </row>
    <row r="810">
      <c r="A810" s="941"/>
      <c r="B810" s="941"/>
      <c r="C810" s="941"/>
      <c r="D810" s="941"/>
      <c r="E810" s="944"/>
      <c r="F810" s="941"/>
      <c r="G810" s="941"/>
      <c r="H810" s="941"/>
      <c r="I810" s="941"/>
      <c r="J810" s="941"/>
      <c r="K810" s="941"/>
      <c r="L810" s="941"/>
      <c r="M810" s="941"/>
      <c r="N810" s="941"/>
      <c r="O810" s="941"/>
      <c r="P810" s="941"/>
      <c r="Q810" s="941"/>
      <c r="R810" s="941"/>
      <c r="S810" s="941"/>
      <c r="T810" s="941"/>
      <c r="U810" s="941"/>
      <c r="V810" s="941"/>
      <c r="W810" s="941"/>
      <c r="X810" s="941"/>
      <c r="Y810" s="941"/>
      <c r="Z810" s="941"/>
      <c r="AA810" s="941"/>
    </row>
    <row r="811">
      <c r="A811" s="941"/>
      <c r="B811" s="941"/>
      <c r="C811" s="941"/>
      <c r="D811" s="941"/>
      <c r="E811" s="944"/>
      <c r="F811" s="941"/>
      <c r="G811" s="941"/>
      <c r="H811" s="941"/>
      <c r="I811" s="941"/>
      <c r="J811" s="941"/>
      <c r="K811" s="941"/>
      <c r="L811" s="941"/>
      <c r="M811" s="941"/>
      <c r="N811" s="941"/>
      <c r="O811" s="941"/>
      <c r="P811" s="941"/>
      <c r="Q811" s="941"/>
      <c r="R811" s="941"/>
      <c r="S811" s="941"/>
      <c r="T811" s="941"/>
      <c r="U811" s="941"/>
      <c r="V811" s="941"/>
      <c r="W811" s="941"/>
      <c r="X811" s="941"/>
      <c r="Y811" s="941"/>
      <c r="Z811" s="941"/>
      <c r="AA811" s="941"/>
    </row>
    <row r="812">
      <c r="A812" s="941"/>
      <c r="B812" s="941"/>
      <c r="C812" s="941"/>
      <c r="D812" s="941"/>
      <c r="E812" s="944"/>
      <c r="F812" s="941"/>
      <c r="G812" s="941"/>
      <c r="H812" s="941"/>
      <c r="I812" s="941"/>
      <c r="J812" s="941"/>
      <c r="K812" s="941"/>
      <c r="L812" s="941"/>
      <c r="M812" s="941"/>
      <c r="N812" s="941"/>
      <c r="O812" s="941"/>
      <c r="P812" s="941"/>
      <c r="Q812" s="941"/>
      <c r="R812" s="941"/>
      <c r="S812" s="941"/>
      <c r="T812" s="941"/>
      <c r="U812" s="941"/>
      <c r="V812" s="941"/>
      <c r="W812" s="941"/>
      <c r="X812" s="941"/>
      <c r="Y812" s="941"/>
      <c r="Z812" s="941"/>
      <c r="AA812" s="941"/>
    </row>
    <row r="813">
      <c r="A813" s="941"/>
      <c r="B813" s="941"/>
      <c r="C813" s="941"/>
      <c r="D813" s="941"/>
      <c r="E813" s="944"/>
      <c r="F813" s="941"/>
      <c r="G813" s="941"/>
      <c r="H813" s="941"/>
      <c r="I813" s="941"/>
      <c r="J813" s="941"/>
      <c r="K813" s="941"/>
      <c r="L813" s="941"/>
      <c r="M813" s="941"/>
      <c r="N813" s="941"/>
      <c r="O813" s="941"/>
      <c r="P813" s="941"/>
      <c r="Q813" s="941"/>
      <c r="R813" s="941"/>
      <c r="S813" s="941"/>
      <c r="T813" s="941"/>
      <c r="U813" s="941"/>
      <c r="V813" s="941"/>
      <c r="W813" s="941"/>
      <c r="X813" s="941"/>
      <c r="Y813" s="941"/>
      <c r="Z813" s="941"/>
      <c r="AA813" s="941"/>
    </row>
    <row r="814">
      <c r="A814" s="941"/>
      <c r="B814" s="941"/>
      <c r="C814" s="941"/>
      <c r="D814" s="941"/>
      <c r="E814" s="944"/>
      <c r="F814" s="941"/>
      <c r="G814" s="941"/>
      <c r="H814" s="941"/>
      <c r="I814" s="941"/>
      <c r="J814" s="941"/>
      <c r="K814" s="941"/>
      <c r="L814" s="941"/>
      <c r="M814" s="941"/>
      <c r="N814" s="941"/>
      <c r="O814" s="941"/>
      <c r="P814" s="941"/>
      <c r="Q814" s="941"/>
      <c r="R814" s="941"/>
      <c r="S814" s="941"/>
      <c r="T814" s="941"/>
      <c r="U814" s="941"/>
      <c r="V814" s="941"/>
      <c r="W814" s="941"/>
      <c r="X814" s="941"/>
      <c r="Y814" s="941"/>
      <c r="Z814" s="941"/>
      <c r="AA814" s="941"/>
    </row>
    <row r="815">
      <c r="A815" s="941"/>
      <c r="B815" s="941"/>
      <c r="C815" s="941"/>
      <c r="D815" s="941"/>
      <c r="E815" s="944"/>
      <c r="F815" s="941"/>
      <c r="G815" s="941"/>
      <c r="H815" s="941"/>
      <c r="I815" s="941"/>
      <c r="J815" s="941"/>
      <c r="K815" s="941"/>
      <c r="L815" s="941"/>
      <c r="M815" s="941"/>
      <c r="N815" s="941"/>
      <c r="O815" s="941"/>
      <c r="P815" s="941"/>
      <c r="Q815" s="941"/>
      <c r="R815" s="941"/>
      <c r="S815" s="941"/>
      <c r="T815" s="941"/>
      <c r="U815" s="941"/>
      <c r="V815" s="941"/>
      <c r="W815" s="941"/>
      <c r="X815" s="941"/>
      <c r="Y815" s="941"/>
      <c r="Z815" s="941"/>
      <c r="AA815" s="941"/>
    </row>
    <row r="816">
      <c r="A816" s="941"/>
      <c r="B816" s="941"/>
      <c r="C816" s="941"/>
      <c r="D816" s="941"/>
      <c r="E816" s="944"/>
      <c r="F816" s="941"/>
      <c r="G816" s="941"/>
      <c r="H816" s="941"/>
      <c r="I816" s="941"/>
      <c r="J816" s="941"/>
      <c r="K816" s="941"/>
      <c r="L816" s="941"/>
      <c r="M816" s="941"/>
      <c r="N816" s="941"/>
      <c r="O816" s="941"/>
      <c r="P816" s="941"/>
      <c r="Q816" s="941"/>
      <c r="R816" s="941"/>
      <c r="S816" s="941"/>
      <c r="T816" s="941"/>
      <c r="U816" s="941"/>
      <c r="V816" s="941"/>
      <c r="W816" s="941"/>
      <c r="X816" s="941"/>
      <c r="Y816" s="941"/>
      <c r="Z816" s="941"/>
      <c r="AA816" s="941"/>
    </row>
    <row r="817">
      <c r="A817" s="941"/>
      <c r="B817" s="941"/>
      <c r="C817" s="941"/>
      <c r="D817" s="941"/>
      <c r="E817" s="944"/>
      <c r="F817" s="941"/>
      <c r="G817" s="941"/>
      <c r="H817" s="941"/>
      <c r="I817" s="941"/>
      <c r="J817" s="941"/>
      <c r="K817" s="941"/>
      <c r="L817" s="941"/>
      <c r="M817" s="941"/>
      <c r="N817" s="941"/>
      <c r="O817" s="941"/>
      <c r="P817" s="941"/>
      <c r="Q817" s="941"/>
      <c r="R817" s="941"/>
      <c r="S817" s="941"/>
      <c r="T817" s="941"/>
      <c r="U817" s="941"/>
      <c r="V817" s="941"/>
      <c r="W817" s="941"/>
      <c r="X817" s="941"/>
      <c r="Y817" s="941"/>
      <c r="Z817" s="941"/>
      <c r="AA817" s="941"/>
    </row>
    <row r="818">
      <c r="A818" s="941"/>
      <c r="B818" s="941"/>
      <c r="C818" s="941"/>
      <c r="D818" s="941"/>
      <c r="E818" s="944"/>
      <c r="F818" s="941"/>
      <c r="G818" s="941"/>
      <c r="H818" s="941"/>
      <c r="I818" s="941"/>
      <c r="J818" s="941"/>
      <c r="K818" s="941"/>
      <c r="L818" s="941"/>
      <c r="M818" s="941"/>
      <c r="N818" s="941"/>
      <c r="O818" s="941"/>
      <c r="P818" s="941"/>
      <c r="Q818" s="941"/>
      <c r="R818" s="941"/>
      <c r="S818" s="941"/>
      <c r="T818" s="941"/>
      <c r="U818" s="941"/>
      <c r="V818" s="941"/>
      <c r="W818" s="941"/>
      <c r="X818" s="941"/>
      <c r="Y818" s="941"/>
      <c r="Z818" s="941"/>
      <c r="AA818" s="941"/>
    </row>
    <row r="819">
      <c r="A819" s="941"/>
      <c r="B819" s="941"/>
      <c r="C819" s="941"/>
      <c r="D819" s="941"/>
      <c r="E819" s="944"/>
      <c r="F819" s="941"/>
      <c r="G819" s="941"/>
      <c r="H819" s="941"/>
      <c r="I819" s="941"/>
      <c r="J819" s="941"/>
      <c r="K819" s="941"/>
      <c r="L819" s="941"/>
      <c r="M819" s="941"/>
      <c r="N819" s="941"/>
      <c r="O819" s="941"/>
      <c r="P819" s="941"/>
      <c r="Q819" s="941"/>
      <c r="R819" s="941"/>
      <c r="S819" s="941"/>
      <c r="T819" s="941"/>
      <c r="U819" s="941"/>
      <c r="V819" s="941"/>
      <c r="W819" s="941"/>
      <c r="X819" s="941"/>
      <c r="Y819" s="941"/>
      <c r="Z819" s="941"/>
      <c r="AA819" s="941"/>
    </row>
    <row r="820">
      <c r="A820" s="941"/>
      <c r="B820" s="941"/>
      <c r="C820" s="941"/>
      <c r="D820" s="941"/>
      <c r="E820" s="944"/>
      <c r="F820" s="941"/>
      <c r="G820" s="941"/>
      <c r="H820" s="941"/>
      <c r="I820" s="941"/>
      <c r="J820" s="941"/>
      <c r="K820" s="941"/>
      <c r="L820" s="941"/>
      <c r="M820" s="941"/>
      <c r="N820" s="941"/>
      <c r="O820" s="941"/>
      <c r="P820" s="941"/>
      <c r="Q820" s="941"/>
      <c r="R820" s="941"/>
      <c r="S820" s="941"/>
      <c r="T820" s="941"/>
      <c r="U820" s="941"/>
      <c r="V820" s="941"/>
      <c r="W820" s="941"/>
      <c r="X820" s="941"/>
      <c r="Y820" s="941"/>
      <c r="Z820" s="941"/>
      <c r="AA820" s="941"/>
    </row>
    <row r="821">
      <c r="A821" s="941"/>
      <c r="B821" s="941"/>
      <c r="C821" s="941"/>
      <c r="D821" s="941"/>
      <c r="E821" s="944"/>
      <c r="F821" s="941"/>
      <c r="G821" s="941"/>
      <c r="H821" s="941"/>
      <c r="I821" s="941"/>
      <c r="J821" s="941"/>
      <c r="K821" s="941"/>
      <c r="L821" s="941"/>
      <c r="M821" s="941"/>
      <c r="N821" s="941"/>
      <c r="O821" s="941"/>
      <c r="P821" s="941"/>
      <c r="Q821" s="941"/>
      <c r="R821" s="941"/>
      <c r="S821" s="941"/>
      <c r="T821" s="941"/>
      <c r="U821" s="941"/>
      <c r="V821" s="941"/>
      <c r="W821" s="941"/>
      <c r="X821" s="941"/>
      <c r="Y821" s="941"/>
      <c r="Z821" s="941"/>
      <c r="AA821" s="941"/>
    </row>
    <row r="822">
      <c r="A822" s="941"/>
      <c r="B822" s="941"/>
      <c r="C822" s="941"/>
      <c r="D822" s="941"/>
      <c r="E822" s="944"/>
      <c r="F822" s="941"/>
      <c r="G822" s="941"/>
      <c r="H822" s="941"/>
      <c r="I822" s="941"/>
      <c r="J822" s="941"/>
      <c r="K822" s="941"/>
      <c r="L822" s="941"/>
      <c r="M822" s="941"/>
      <c r="N822" s="941"/>
      <c r="O822" s="941"/>
      <c r="P822" s="941"/>
      <c r="Q822" s="941"/>
      <c r="R822" s="941"/>
      <c r="S822" s="941"/>
      <c r="T822" s="941"/>
      <c r="U822" s="941"/>
      <c r="V822" s="941"/>
      <c r="W822" s="941"/>
      <c r="X822" s="941"/>
      <c r="Y822" s="941"/>
      <c r="Z822" s="941"/>
      <c r="AA822" s="941"/>
    </row>
    <row r="823">
      <c r="A823" s="941"/>
      <c r="B823" s="941"/>
      <c r="C823" s="941"/>
      <c r="D823" s="941"/>
      <c r="E823" s="944"/>
      <c r="F823" s="941"/>
      <c r="G823" s="941"/>
      <c r="H823" s="941"/>
      <c r="I823" s="941"/>
      <c r="J823" s="941"/>
      <c r="K823" s="941"/>
      <c r="L823" s="941"/>
      <c r="M823" s="941"/>
      <c r="N823" s="941"/>
      <c r="O823" s="941"/>
      <c r="P823" s="941"/>
      <c r="Q823" s="941"/>
      <c r="R823" s="941"/>
      <c r="S823" s="941"/>
      <c r="T823" s="941"/>
      <c r="U823" s="941"/>
      <c r="V823" s="941"/>
      <c r="W823" s="941"/>
      <c r="X823" s="941"/>
      <c r="Y823" s="941"/>
      <c r="Z823" s="941"/>
      <c r="AA823" s="941"/>
    </row>
    <row r="824">
      <c r="A824" s="941"/>
      <c r="B824" s="941"/>
      <c r="C824" s="941"/>
      <c r="D824" s="941"/>
      <c r="E824" s="944"/>
      <c r="F824" s="941"/>
      <c r="G824" s="941"/>
      <c r="H824" s="941"/>
      <c r="I824" s="941"/>
      <c r="J824" s="941"/>
      <c r="K824" s="941"/>
      <c r="L824" s="941"/>
      <c r="M824" s="941"/>
      <c r="N824" s="941"/>
      <c r="O824" s="941"/>
      <c r="P824" s="941"/>
      <c r="Q824" s="941"/>
      <c r="R824" s="941"/>
      <c r="S824" s="941"/>
      <c r="T824" s="941"/>
      <c r="U824" s="941"/>
      <c r="V824" s="941"/>
      <c r="W824" s="941"/>
      <c r="X824" s="941"/>
      <c r="Y824" s="941"/>
      <c r="Z824" s="941"/>
      <c r="AA824" s="941"/>
    </row>
    <row r="825">
      <c r="A825" s="941"/>
      <c r="B825" s="941"/>
      <c r="C825" s="941"/>
      <c r="D825" s="941"/>
      <c r="E825" s="944"/>
      <c r="F825" s="941"/>
      <c r="G825" s="941"/>
      <c r="H825" s="941"/>
      <c r="I825" s="941"/>
      <c r="J825" s="941"/>
      <c r="K825" s="941"/>
      <c r="L825" s="941"/>
      <c r="M825" s="941"/>
      <c r="N825" s="941"/>
      <c r="O825" s="941"/>
      <c r="P825" s="941"/>
      <c r="Q825" s="941"/>
      <c r="R825" s="941"/>
      <c r="S825" s="941"/>
      <c r="T825" s="941"/>
      <c r="U825" s="941"/>
      <c r="V825" s="941"/>
      <c r="W825" s="941"/>
      <c r="X825" s="941"/>
      <c r="Y825" s="941"/>
      <c r="Z825" s="941"/>
      <c r="AA825" s="941"/>
    </row>
    <row r="826">
      <c r="A826" s="941"/>
      <c r="B826" s="941"/>
      <c r="C826" s="941"/>
      <c r="D826" s="941"/>
      <c r="E826" s="944"/>
      <c r="F826" s="941"/>
      <c r="G826" s="941"/>
      <c r="H826" s="941"/>
      <c r="I826" s="941"/>
      <c r="J826" s="941"/>
      <c r="K826" s="941"/>
      <c r="L826" s="941"/>
      <c r="M826" s="941"/>
      <c r="N826" s="941"/>
      <c r="O826" s="941"/>
      <c r="P826" s="941"/>
      <c r="Q826" s="941"/>
      <c r="R826" s="941"/>
      <c r="S826" s="941"/>
      <c r="T826" s="941"/>
      <c r="U826" s="941"/>
      <c r="V826" s="941"/>
      <c r="W826" s="941"/>
      <c r="X826" s="941"/>
      <c r="Y826" s="941"/>
      <c r="Z826" s="941"/>
      <c r="AA826" s="941"/>
    </row>
    <row r="827">
      <c r="A827" s="941"/>
      <c r="B827" s="941"/>
      <c r="C827" s="941"/>
      <c r="D827" s="941"/>
      <c r="E827" s="944"/>
      <c r="F827" s="941"/>
      <c r="G827" s="941"/>
      <c r="H827" s="941"/>
      <c r="I827" s="941"/>
      <c r="J827" s="941"/>
      <c r="K827" s="941"/>
      <c r="L827" s="941"/>
      <c r="M827" s="941"/>
      <c r="N827" s="941"/>
      <c r="O827" s="941"/>
      <c r="P827" s="941"/>
      <c r="Q827" s="941"/>
      <c r="R827" s="941"/>
      <c r="S827" s="941"/>
      <c r="T827" s="941"/>
      <c r="U827" s="941"/>
      <c r="V827" s="941"/>
      <c r="W827" s="941"/>
      <c r="X827" s="941"/>
      <c r="Y827" s="941"/>
      <c r="Z827" s="941"/>
      <c r="AA827" s="941"/>
    </row>
    <row r="828">
      <c r="A828" s="941"/>
      <c r="B828" s="941"/>
      <c r="C828" s="941"/>
      <c r="D828" s="941"/>
      <c r="E828" s="944"/>
      <c r="F828" s="941"/>
      <c r="G828" s="941"/>
      <c r="H828" s="941"/>
      <c r="I828" s="941"/>
      <c r="J828" s="941"/>
      <c r="K828" s="941"/>
      <c r="L828" s="941"/>
      <c r="M828" s="941"/>
      <c r="N828" s="941"/>
      <c r="O828" s="941"/>
      <c r="P828" s="941"/>
      <c r="Q828" s="941"/>
      <c r="R828" s="941"/>
      <c r="S828" s="941"/>
      <c r="T828" s="941"/>
      <c r="U828" s="941"/>
      <c r="V828" s="941"/>
      <c r="W828" s="941"/>
      <c r="X828" s="941"/>
      <c r="Y828" s="941"/>
      <c r="Z828" s="941"/>
      <c r="AA828" s="941"/>
    </row>
    <row r="829">
      <c r="A829" s="941"/>
      <c r="B829" s="941"/>
      <c r="C829" s="941"/>
      <c r="D829" s="941"/>
      <c r="E829" s="944"/>
      <c r="F829" s="941"/>
      <c r="G829" s="941"/>
      <c r="H829" s="941"/>
      <c r="I829" s="941"/>
      <c r="J829" s="941"/>
      <c r="K829" s="941"/>
      <c r="L829" s="941"/>
      <c r="M829" s="941"/>
      <c r="N829" s="941"/>
      <c r="O829" s="941"/>
      <c r="P829" s="941"/>
      <c r="Q829" s="941"/>
      <c r="R829" s="941"/>
      <c r="S829" s="941"/>
      <c r="T829" s="941"/>
      <c r="U829" s="941"/>
      <c r="V829" s="941"/>
      <c r="W829" s="941"/>
      <c r="X829" s="941"/>
      <c r="Y829" s="941"/>
      <c r="Z829" s="941"/>
      <c r="AA829" s="941"/>
    </row>
    <row r="830">
      <c r="A830" s="941"/>
      <c r="B830" s="941"/>
      <c r="C830" s="941"/>
      <c r="D830" s="941"/>
      <c r="E830" s="944"/>
      <c r="F830" s="941"/>
      <c r="G830" s="941"/>
      <c r="H830" s="941"/>
      <c r="I830" s="941"/>
      <c r="J830" s="941"/>
      <c r="K830" s="941"/>
      <c r="L830" s="941"/>
      <c r="M830" s="941"/>
      <c r="N830" s="941"/>
      <c r="O830" s="941"/>
      <c r="P830" s="941"/>
      <c r="Q830" s="941"/>
      <c r="R830" s="941"/>
      <c r="S830" s="941"/>
      <c r="T830" s="941"/>
      <c r="U830" s="941"/>
      <c r="V830" s="941"/>
      <c r="W830" s="941"/>
      <c r="X830" s="941"/>
      <c r="Y830" s="941"/>
      <c r="Z830" s="941"/>
      <c r="AA830" s="941"/>
    </row>
    <row r="831">
      <c r="A831" s="941"/>
      <c r="B831" s="941"/>
      <c r="C831" s="941"/>
      <c r="D831" s="941"/>
      <c r="E831" s="944"/>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row>
    <row r="832">
      <c r="A832" s="941"/>
      <c r="B832" s="941"/>
      <c r="C832" s="941"/>
      <c r="D832" s="941"/>
      <c r="E832" s="944"/>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row>
    <row r="833">
      <c r="A833" s="941"/>
      <c r="B833" s="941"/>
      <c r="C833" s="941"/>
      <c r="D833" s="941"/>
      <c r="E833" s="944"/>
      <c r="F833" s="941"/>
      <c r="G833" s="941"/>
      <c r="H833" s="941"/>
      <c r="I833" s="941"/>
      <c r="J833" s="941"/>
      <c r="K833" s="941"/>
      <c r="L833" s="941"/>
      <c r="M833" s="941"/>
      <c r="N833" s="941"/>
      <c r="O833" s="941"/>
      <c r="P833" s="941"/>
      <c r="Q833" s="941"/>
      <c r="R833" s="941"/>
      <c r="S833" s="941"/>
      <c r="T833" s="941"/>
      <c r="U833" s="941"/>
      <c r="V833" s="941"/>
      <c r="W833" s="941"/>
      <c r="X833" s="941"/>
      <c r="Y833" s="941"/>
      <c r="Z833" s="941"/>
      <c r="AA833" s="941"/>
    </row>
    <row r="834">
      <c r="A834" s="941"/>
      <c r="B834" s="941"/>
      <c r="C834" s="941"/>
      <c r="D834" s="941"/>
      <c r="E834" s="944"/>
      <c r="F834" s="941"/>
      <c r="G834" s="941"/>
      <c r="H834" s="941"/>
      <c r="I834" s="941"/>
      <c r="J834" s="941"/>
      <c r="K834" s="941"/>
      <c r="L834" s="941"/>
      <c r="M834" s="941"/>
      <c r="N834" s="941"/>
      <c r="O834" s="941"/>
      <c r="P834" s="941"/>
      <c r="Q834" s="941"/>
      <c r="R834" s="941"/>
      <c r="S834" s="941"/>
      <c r="T834" s="941"/>
      <c r="U834" s="941"/>
      <c r="V834" s="941"/>
      <c r="W834" s="941"/>
      <c r="X834" s="941"/>
      <c r="Y834" s="941"/>
      <c r="Z834" s="941"/>
      <c r="AA834" s="941"/>
    </row>
    <row r="835">
      <c r="A835" s="941"/>
      <c r="B835" s="941"/>
      <c r="C835" s="941"/>
      <c r="D835" s="941"/>
      <c r="E835" s="944"/>
      <c r="F835" s="941"/>
      <c r="G835" s="941"/>
      <c r="H835" s="941"/>
      <c r="I835" s="941"/>
      <c r="J835" s="941"/>
      <c r="K835" s="941"/>
      <c r="L835" s="941"/>
      <c r="M835" s="941"/>
      <c r="N835" s="941"/>
      <c r="O835" s="941"/>
      <c r="P835" s="941"/>
      <c r="Q835" s="941"/>
      <c r="R835" s="941"/>
      <c r="S835" s="941"/>
      <c r="T835" s="941"/>
      <c r="U835" s="941"/>
      <c r="V835" s="941"/>
      <c r="W835" s="941"/>
      <c r="X835" s="941"/>
      <c r="Y835" s="941"/>
      <c r="Z835" s="941"/>
      <c r="AA835" s="941"/>
    </row>
    <row r="836">
      <c r="A836" s="941"/>
      <c r="B836" s="941"/>
      <c r="C836" s="941"/>
      <c r="D836" s="941"/>
      <c r="E836" s="944"/>
      <c r="F836" s="941"/>
      <c r="G836" s="941"/>
      <c r="H836" s="941"/>
      <c r="I836" s="941"/>
      <c r="J836" s="941"/>
      <c r="K836" s="941"/>
      <c r="L836" s="941"/>
      <c r="M836" s="941"/>
      <c r="N836" s="941"/>
      <c r="O836" s="941"/>
      <c r="P836" s="941"/>
      <c r="Q836" s="941"/>
      <c r="R836" s="941"/>
      <c r="S836" s="941"/>
      <c r="T836" s="941"/>
      <c r="U836" s="941"/>
      <c r="V836" s="941"/>
      <c r="W836" s="941"/>
      <c r="X836" s="941"/>
      <c r="Y836" s="941"/>
      <c r="Z836" s="941"/>
      <c r="AA836" s="941"/>
    </row>
    <row r="837">
      <c r="A837" s="941"/>
      <c r="B837" s="941"/>
      <c r="C837" s="941"/>
      <c r="D837" s="941"/>
      <c r="E837" s="944"/>
      <c r="F837" s="941"/>
      <c r="G837" s="941"/>
      <c r="H837" s="941"/>
      <c r="I837" s="941"/>
      <c r="J837" s="941"/>
      <c r="K837" s="941"/>
      <c r="L837" s="941"/>
      <c r="M837" s="941"/>
      <c r="N837" s="941"/>
      <c r="O837" s="941"/>
      <c r="P837" s="941"/>
      <c r="Q837" s="941"/>
      <c r="R837" s="941"/>
      <c r="S837" s="941"/>
      <c r="T837" s="941"/>
      <c r="U837" s="941"/>
      <c r="V837" s="941"/>
      <c r="W837" s="941"/>
      <c r="X837" s="941"/>
      <c r="Y837" s="941"/>
      <c r="Z837" s="941"/>
      <c r="AA837" s="941"/>
    </row>
    <row r="838">
      <c r="A838" s="941"/>
      <c r="B838" s="941"/>
      <c r="C838" s="941"/>
      <c r="D838" s="941"/>
      <c r="E838" s="944"/>
      <c r="F838" s="941"/>
      <c r="G838" s="941"/>
      <c r="H838" s="941"/>
      <c r="I838" s="941"/>
      <c r="J838" s="941"/>
      <c r="K838" s="941"/>
      <c r="L838" s="941"/>
      <c r="M838" s="941"/>
      <c r="N838" s="941"/>
      <c r="O838" s="941"/>
      <c r="P838" s="941"/>
      <c r="Q838" s="941"/>
      <c r="R838" s="941"/>
      <c r="S838" s="941"/>
      <c r="T838" s="941"/>
      <c r="U838" s="941"/>
      <c r="V838" s="941"/>
      <c r="W838" s="941"/>
      <c r="X838" s="941"/>
      <c r="Y838" s="941"/>
      <c r="Z838" s="941"/>
      <c r="AA838" s="941"/>
    </row>
    <row r="839">
      <c r="A839" s="941"/>
      <c r="B839" s="941"/>
      <c r="C839" s="941"/>
      <c r="D839" s="941"/>
      <c r="E839" s="944"/>
      <c r="F839" s="941"/>
      <c r="G839" s="941"/>
      <c r="H839" s="941"/>
      <c r="I839" s="941"/>
      <c r="J839" s="941"/>
      <c r="K839" s="941"/>
      <c r="L839" s="941"/>
      <c r="M839" s="941"/>
      <c r="N839" s="941"/>
      <c r="O839" s="941"/>
      <c r="P839" s="941"/>
      <c r="Q839" s="941"/>
      <c r="R839" s="941"/>
      <c r="S839" s="941"/>
      <c r="T839" s="941"/>
      <c r="U839" s="941"/>
      <c r="V839" s="941"/>
      <c r="W839" s="941"/>
      <c r="X839" s="941"/>
      <c r="Y839" s="941"/>
      <c r="Z839" s="941"/>
      <c r="AA839" s="941"/>
    </row>
    <row r="840">
      <c r="A840" s="941"/>
      <c r="B840" s="941"/>
      <c r="C840" s="941"/>
      <c r="D840" s="941"/>
      <c r="E840" s="944"/>
      <c r="F840" s="941"/>
      <c r="G840" s="941"/>
      <c r="H840" s="941"/>
      <c r="I840" s="941"/>
      <c r="J840" s="941"/>
      <c r="K840" s="941"/>
      <c r="L840" s="941"/>
      <c r="M840" s="941"/>
      <c r="N840" s="941"/>
      <c r="O840" s="941"/>
      <c r="P840" s="941"/>
      <c r="Q840" s="941"/>
      <c r="R840" s="941"/>
      <c r="S840" s="941"/>
      <c r="T840" s="941"/>
      <c r="U840" s="941"/>
      <c r="V840" s="941"/>
      <c r="W840" s="941"/>
      <c r="X840" s="941"/>
      <c r="Y840" s="941"/>
      <c r="Z840" s="941"/>
      <c r="AA840" s="941"/>
    </row>
    <row r="841">
      <c r="A841" s="941"/>
      <c r="B841" s="941"/>
      <c r="C841" s="941"/>
      <c r="D841" s="941"/>
      <c r="E841" s="944"/>
      <c r="F841" s="941"/>
      <c r="G841" s="941"/>
      <c r="H841" s="941"/>
      <c r="I841" s="941"/>
      <c r="J841" s="941"/>
      <c r="K841" s="941"/>
      <c r="L841" s="941"/>
      <c r="M841" s="941"/>
      <c r="N841" s="941"/>
      <c r="O841" s="941"/>
      <c r="P841" s="941"/>
      <c r="Q841" s="941"/>
      <c r="R841" s="941"/>
      <c r="S841" s="941"/>
      <c r="T841" s="941"/>
      <c r="U841" s="941"/>
      <c r="V841" s="941"/>
      <c r="W841" s="941"/>
      <c r="X841" s="941"/>
      <c r="Y841" s="941"/>
      <c r="Z841" s="941"/>
      <c r="AA841" s="941"/>
    </row>
    <row r="842">
      <c r="A842" s="941"/>
      <c r="B842" s="941"/>
      <c r="C842" s="941"/>
      <c r="D842" s="941"/>
      <c r="E842" s="944"/>
      <c r="F842" s="941"/>
      <c r="G842" s="941"/>
      <c r="H842" s="941"/>
      <c r="I842" s="941"/>
      <c r="J842" s="941"/>
      <c r="K842" s="941"/>
      <c r="L842" s="941"/>
      <c r="M842" s="941"/>
      <c r="N842" s="941"/>
      <c r="O842" s="941"/>
      <c r="P842" s="941"/>
      <c r="Q842" s="941"/>
      <c r="R842" s="941"/>
      <c r="S842" s="941"/>
      <c r="T842" s="941"/>
      <c r="U842" s="941"/>
      <c r="V842" s="941"/>
      <c r="W842" s="941"/>
      <c r="X842" s="941"/>
      <c r="Y842" s="941"/>
      <c r="Z842" s="941"/>
      <c r="AA842" s="941"/>
    </row>
    <row r="843">
      <c r="A843" s="941"/>
      <c r="B843" s="941"/>
      <c r="C843" s="941"/>
      <c r="D843" s="941"/>
      <c r="E843" s="944"/>
      <c r="F843" s="941"/>
      <c r="G843" s="941"/>
      <c r="H843" s="941"/>
      <c r="I843" s="941"/>
      <c r="J843" s="941"/>
      <c r="K843" s="941"/>
      <c r="L843" s="941"/>
      <c r="M843" s="941"/>
      <c r="N843" s="941"/>
      <c r="O843" s="941"/>
      <c r="P843" s="941"/>
      <c r="Q843" s="941"/>
      <c r="R843" s="941"/>
      <c r="S843" s="941"/>
      <c r="T843" s="941"/>
      <c r="U843" s="941"/>
      <c r="V843" s="941"/>
      <c r="W843" s="941"/>
      <c r="X843" s="941"/>
      <c r="Y843" s="941"/>
      <c r="Z843" s="941"/>
      <c r="AA843" s="941"/>
    </row>
    <row r="844">
      <c r="A844" s="941"/>
      <c r="B844" s="941"/>
      <c r="C844" s="941"/>
      <c r="D844" s="941"/>
      <c r="E844" s="944"/>
      <c r="F844" s="941"/>
      <c r="G844" s="941"/>
      <c r="H844" s="941"/>
      <c r="I844" s="941"/>
      <c r="J844" s="941"/>
      <c r="K844" s="941"/>
      <c r="L844" s="941"/>
      <c r="M844" s="941"/>
      <c r="N844" s="941"/>
      <c r="O844" s="941"/>
      <c r="P844" s="941"/>
      <c r="Q844" s="941"/>
      <c r="R844" s="941"/>
      <c r="S844" s="941"/>
      <c r="T844" s="941"/>
      <c r="U844" s="941"/>
      <c r="V844" s="941"/>
      <c r="W844" s="941"/>
      <c r="X844" s="941"/>
      <c r="Y844" s="941"/>
      <c r="Z844" s="941"/>
      <c r="AA844" s="941"/>
    </row>
    <row r="845">
      <c r="A845" s="941"/>
      <c r="B845" s="941"/>
      <c r="C845" s="941"/>
      <c r="D845" s="941"/>
      <c r="E845" s="944"/>
      <c r="F845" s="941"/>
      <c r="G845" s="941"/>
      <c r="H845" s="941"/>
      <c r="I845" s="941"/>
      <c r="J845" s="941"/>
      <c r="K845" s="941"/>
      <c r="L845" s="941"/>
      <c r="M845" s="941"/>
      <c r="N845" s="941"/>
      <c r="O845" s="941"/>
      <c r="P845" s="941"/>
      <c r="Q845" s="941"/>
      <c r="R845" s="941"/>
      <c r="S845" s="941"/>
      <c r="T845" s="941"/>
      <c r="U845" s="941"/>
      <c r="V845" s="941"/>
      <c r="W845" s="941"/>
      <c r="X845" s="941"/>
      <c r="Y845" s="941"/>
      <c r="Z845" s="941"/>
      <c r="AA845" s="941"/>
    </row>
    <row r="846">
      <c r="A846" s="941"/>
      <c r="B846" s="941"/>
      <c r="C846" s="941"/>
      <c r="D846" s="941"/>
      <c r="E846" s="944"/>
      <c r="F846" s="941"/>
      <c r="G846" s="941"/>
      <c r="H846" s="941"/>
      <c r="I846" s="941"/>
      <c r="J846" s="941"/>
      <c r="K846" s="941"/>
      <c r="L846" s="941"/>
      <c r="M846" s="941"/>
      <c r="N846" s="941"/>
      <c r="O846" s="941"/>
      <c r="P846" s="941"/>
      <c r="Q846" s="941"/>
      <c r="R846" s="941"/>
      <c r="S846" s="941"/>
      <c r="T846" s="941"/>
      <c r="U846" s="941"/>
      <c r="V846" s="941"/>
      <c r="W846" s="941"/>
      <c r="X846" s="941"/>
      <c r="Y846" s="941"/>
      <c r="Z846" s="941"/>
      <c r="AA846" s="941"/>
    </row>
    <row r="847">
      <c r="A847" s="941"/>
      <c r="B847" s="941"/>
      <c r="C847" s="941"/>
      <c r="D847" s="941"/>
      <c r="E847" s="944"/>
      <c r="F847" s="941"/>
      <c r="G847" s="941"/>
      <c r="H847" s="941"/>
      <c r="I847" s="941"/>
      <c r="J847" s="941"/>
      <c r="K847" s="941"/>
      <c r="L847" s="941"/>
      <c r="M847" s="941"/>
      <c r="N847" s="941"/>
      <c r="O847" s="941"/>
      <c r="P847" s="941"/>
      <c r="Q847" s="941"/>
      <c r="R847" s="941"/>
      <c r="S847" s="941"/>
      <c r="T847" s="941"/>
      <c r="U847" s="941"/>
      <c r="V847" s="941"/>
      <c r="W847" s="941"/>
      <c r="X847" s="941"/>
      <c r="Y847" s="941"/>
      <c r="Z847" s="941"/>
      <c r="AA847" s="941"/>
    </row>
    <row r="848">
      <c r="A848" s="941"/>
      <c r="B848" s="941"/>
      <c r="C848" s="941"/>
      <c r="D848" s="941"/>
      <c r="E848" s="944"/>
      <c r="F848" s="941"/>
      <c r="G848" s="941"/>
      <c r="H848" s="941"/>
      <c r="I848" s="941"/>
      <c r="J848" s="941"/>
      <c r="K848" s="941"/>
      <c r="L848" s="941"/>
      <c r="M848" s="941"/>
      <c r="N848" s="941"/>
      <c r="O848" s="941"/>
      <c r="P848" s="941"/>
      <c r="Q848" s="941"/>
      <c r="R848" s="941"/>
      <c r="S848" s="941"/>
      <c r="T848" s="941"/>
      <c r="U848" s="941"/>
      <c r="V848" s="941"/>
      <c r="W848" s="941"/>
      <c r="X848" s="941"/>
      <c r="Y848" s="941"/>
      <c r="Z848" s="941"/>
      <c r="AA848" s="941"/>
    </row>
    <row r="849">
      <c r="A849" s="941"/>
      <c r="B849" s="941"/>
      <c r="C849" s="941"/>
      <c r="D849" s="941"/>
      <c r="E849" s="944"/>
      <c r="F849" s="941"/>
      <c r="G849" s="941"/>
      <c r="H849" s="941"/>
      <c r="I849" s="941"/>
      <c r="J849" s="941"/>
      <c r="K849" s="941"/>
      <c r="L849" s="941"/>
      <c r="M849" s="941"/>
      <c r="N849" s="941"/>
      <c r="O849" s="941"/>
      <c r="P849" s="941"/>
      <c r="Q849" s="941"/>
      <c r="R849" s="941"/>
      <c r="S849" s="941"/>
      <c r="T849" s="941"/>
      <c r="U849" s="941"/>
      <c r="V849" s="941"/>
      <c r="W849" s="941"/>
      <c r="X849" s="941"/>
      <c r="Y849" s="941"/>
      <c r="Z849" s="941"/>
      <c r="AA849" s="941"/>
    </row>
    <row r="850">
      <c r="A850" s="941"/>
      <c r="B850" s="941"/>
      <c r="C850" s="941"/>
      <c r="D850" s="941"/>
      <c r="E850" s="944"/>
      <c r="F850" s="941"/>
      <c r="G850" s="941"/>
      <c r="H850" s="941"/>
      <c r="I850" s="941"/>
      <c r="J850" s="941"/>
      <c r="K850" s="941"/>
      <c r="L850" s="941"/>
      <c r="M850" s="941"/>
      <c r="N850" s="941"/>
      <c r="O850" s="941"/>
      <c r="P850" s="941"/>
      <c r="Q850" s="941"/>
      <c r="R850" s="941"/>
      <c r="S850" s="941"/>
      <c r="T850" s="941"/>
      <c r="U850" s="941"/>
      <c r="V850" s="941"/>
      <c r="W850" s="941"/>
      <c r="X850" s="941"/>
      <c r="Y850" s="941"/>
      <c r="Z850" s="941"/>
      <c r="AA850" s="941"/>
    </row>
    <row r="851">
      <c r="A851" s="941"/>
      <c r="B851" s="941"/>
      <c r="C851" s="941"/>
      <c r="D851" s="941"/>
      <c r="E851" s="944"/>
      <c r="F851" s="941"/>
      <c r="G851" s="941"/>
      <c r="H851" s="941"/>
      <c r="I851" s="941"/>
      <c r="J851" s="941"/>
      <c r="K851" s="941"/>
      <c r="L851" s="941"/>
      <c r="M851" s="941"/>
      <c r="N851" s="941"/>
      <c r="O851" s="941"/>
      <c r="P851" s="941"/>
      <c r="Q851" s="941"/>
      <c r="R851" s="941"/>
      <c r="S851" s="941"/>
      <c r="T851" s="941"/>
      <c r="U851" s="941"/>
      <c r="V851" s="941"/>
      <c r="W851" s="941"/>
      <c r="X851" s="941"/>
      <c r="Y851" s="941"/>
      <c r="Z851" s="941"/>
      <c r="AA851" s="941"/>
    </row>
    <row r="852">
      <c r="A852" s="941"/>
      <c r="B852" s="941"/>
      <c r="C852" s="941"/>
      <c r="D852" s="941"/>
      <c r="E852" s="944"/>
      <c r="F852" s="941"/>
      <c r="G852" s="941"/>
      <c r="H852" s="941"/>
      <c r="I852" s="941"/>
      <c r="J852" s="941"/>
      <c r="K852" s="941"/>
      <c r="L852" s="941"/>
      <c r="M852" s="941"/>
      <c r="N852" s="941"/>
      <c r="O852" s="941"/>
      <c r="P852" s="941"/>
      <c r="Q852" s="941"/>
      <c r="R852" s="941"/>
      <c r="S852" s="941"/>
      <c r="T852" s="941"/>
      <c r="U852" s="941"/>
      <c r="V852" s="941"/>
      <c r="W852" s="941"/>
      <c r="X852" s="941"/>
      <c r="Y852" s="941"/>
      <c r="Z852" s="941"/>
      <c r="AA852" s="941"/>
    </row>
    <row r="853">
      <c r="A853" s="941"/>
      <c r="B853" s="941"/>
      <c r="C853" s="941"/>
      <c r="D853" s="941"/>
      <c r="E853" s="944"/>
      <c r="F853" s="941"/>
      <c r="G853" s="941"/>
      <c r="H853" s="941"/>
      <c r="I853" s="941"/>
      <c r="J853" s="941"/>
      <c r="K853" s="941"/>
      <c r="L853" s="941"/>
      <c r="M853" s="941"/>
      <c r="N853" s="941"/>
      <c r="O853" s="941"/>
      <c r="P853" s="941"/>
      <c r="Q853" s="941"/>
      <c r="R853" s="941"/>
      <c r="S853" s="941"/>
      <c r="T853" s="941"/>
      <c r="U853" s="941"/>
      <c r="V853" s="941"/>
      <c r="W853" s="941"/>
      <c r="X853" s="941"/>
      <c r="Y853" s="941"/>
      <c r="Z853" s="941"/>
      <c r="AA853" s="941"/>
    </row>
    <row r="854">
      <c r="A854" s="941"/>
      <c r="B854" s="941"/>
      <c r="C854" s="941"/>
      <c r="D854" s="941"/>
      <c r="E854" s="944"/>
      <c r="F854" s="941"/>
      <c r="G854" s="941"/>
      <c r="H854" s="941"/>
      <c r="I854" s="941"/>
      <c r="J854" s="941"/>
      <c r="K854" s="941"/>
      <c r="L854" s="941"/>
      <c r="M854" s="941"/>
      <c r="N854" s="941"/>
      <c r="O854" s="941"/>
      <c r="P854" s="941"/>
      <c r="Q854" s="941"/>
      <c r="R854" s="941"/>
      <c r="S854" s="941"/>
      <c r="T854" s="941"/>
      <c r="U854" s="941"/>
      <c r="V854" s="941"/>
      <c r="W854" s="941"/>
      <c r="X854" s="941"/>
      <c r="Y854" s="941"/>
      <c r="Z854" s="941"/>
      <c r="AA854" s="941"/>
    </row>
    <row r="855">
      <c r="A855" s="941"/>
      <c r="B855" s="941"/>
      <c r="C855" s="941"/>
      <c r="D855" s="941"/>
      <c r="E855" s="944"/>
      <c r="F855" s="941"/>
      <c r="G855" s="941"/>
      <c r="H855" s="941"/>
      <c r="I855" s="941"/>
      <c r="J855" s="941"/>
      <c r="K855" s="941"/>
      <c r="L855" s="941"/>
      <c r="M855" s="941"/>
      <c r="N855" s="941"/>
      <c r="O855" s="941"/>
      <c r="P855" s="941"/>
      <c r="Q855" s="941"/>
      <c r="R855" s="941"/>
      <c r="S855" s="941"/>
      <c r="T855" s="941"/>
      <c r="U855" s="941"/>
      <c r="V855" s="941"/>
      <c r="W855" s="941"/>
      <c r="X855" s="941"/>
      <c r="Y855" s="941"/>
      <c r="Z855" s="941"/>
      <c r="AA855" s="941"/>
    </row>
    <row r="856">
      <c r="A856" s="941"/>
      <c r="B856" s="941"/>
      <c r="C856" s="941"/>
      <c r="D856" s="941"/>
      <c r="E856" s="944"/>
      <c r="F856" s="941"/>
      <c r="G856" s="941"/>
      <c r="H856" s="941"/>
      <c r="I856" s="941"/>
      <c r="J856" s="941"/>
      <c r="K856" s="941"/>
      <c r="L856" s="941"/>
      <c r="M856" s="941"/>
      <c r="N856" s="941"/>
      <c r="O856" s="941"/>
      <c r="P856" s="941"/>
      <c r="Q856" s="941"/>
      <c r="R856" s="941"/>
      <c r="S856" s="941"/>
      <c r="T856" s="941"/>
      <c r="U856" s="941"/>
      <c r="V856" s="941"/>
      <c r="W856" s="941"/>
      <c r="X856" s="941"/>
      <c r="Y856" s="941"/>
      <c r="Z856" s="941"/>
      <c r="AA856" s="941"/>
    </row>
    <row r="857">
      <c r="A857" s="941"/>
      <c r="B857" s="941"/>
      <c r="C857" s="941"/>
      <c r="D857" s="941"/>
      <c r="E857" s="944"/>
      <c r="F857" s="941"/>
      <c r="G857" s="941"/>
      <c r="H857" s="941"/>
      <c r="I857" s="941"/>
      <c r="J857" s="941"/>
      <c r="K857" s="941"/>
      <c r="L857" s="941"/>
      <c r="M857" s="941"/>
      <c r="N857" s="941"/>
      <c r="O857" s="941"/>
      <c r="P857" s="941"/>
      <c r="Q857" s="941"/>
      <c r="R857" s="941"/>
      <c r="S857" s="941"/>
      <c r="T857" s="941"/>
      <c r="U857" s="941"/>
      <c r="V857" s="941"/>
      <c r="W857" s="941"/>
      <c r="X857" s="941"/>
      <c r="Y857" s="941"/>
      <c r="Z857" s="941"/>
      <c r="AA857" s="941"/>
    </row>
    <row r="858">
      <c r="A858" s="941"/>
      <c r="B858" s="941"/>
      <c r="C858" s="941"/>
      <c r="D858" s="941"/>
      <c r="E858" s="944"/>
      <c r="F858" s="941"/>
      <c r="G858" s="941"/>
      <c r="H858" s="941"/>
      <c r="I858" s="941"/>
      <c r="J858" s="941"/>
      <c r="K858" s="941"/>
      <c r="L858" s="941"/>
      <c r="M858" s="941"/>
      <c r="N858" s="941"/>
      <c r="O858" s="941"/>
      <c r="P858" s="941"/>
      <c r="Q858" s="941"/>
      <c r="R858" s="941"/>
      <c r="S858" s="941"/>
      <c r="T858" s="941"/>
      <c r="U858" s="941"/>
      <c r="V858" s="941"/>
      <c r="W858" s="941"/>
      <c r="X858" s="941"/>
      <c r="Y858" s="941"/>
      <c r="Z858" s="941"/>
      <c r="AA858" s="941"/>
    </row>
    <row r="859">
      <c r="A859" s="941"/>
      <c r="B859" s="941"/>
      <c r="C859" s="941"/>
      <c r="D859" s="941"/>
      <c r="E859" s="944"/>
      <c r="F859" s="941"/>
      <c r="G859" s="941"/>
      <c r="H859" s="941"/>
      <c r="I859" s="941"/>
      <c r="J859" s="941"/>
      <c r="K859" s="941"/>
      <c r="L859" s="941"/>
      <c r="M859" s="941"/>
      <c r="N859" s="941"/>
      <c r="O859" s="941"/>
      <c r="P859" s="941"/>
      <c r="Q859" s="941"/>
      <c r="R859" s="941"/>
      <c r="S859" s="941"/>
      <c r="T859" s="941"/>
      <c r="U859" s="941"/>
      <c r="V859" s="941"/>
      <c r="W859" s="941"/>
      <c r="X859" s="941"/>
      <c r="Y859" s="941"/>
      <c r="Z859" s="941"/>
      <c r="AA859" s="941"/>
    </row>
    <row r="860">
      <c r="A860" s="941"/>
      <c r="B860" s="941"/>
      <c r="C860" s="941"/>
      <c r="D860" s="941"/>
      <c r="E860" s="944"/>
      <c r="F860" s="941"/>
      <c r="G860" s="941"/>
      <c r="H860" s="941"/>
      <c r="I860" s="941"/>
      <c r="J860" s="941"/>
      <c r="K860" s="941"/>
      <c r="L860" s="941"/>
      <c r="M860" s="941"/>
      <c r="N860" s="941"/>
      <c r="O860" s="941"/>
      <c r="P860" s="941"/>
      <c r="Q860" s="941"/>
      <c r="R860" s="941"/>
      <c r="S860" s="941"/>
      <c r="T860" s="941"/>
      <c r="U860" s="941"/>
      <c r="V860" s="941"/>
      <c r="W860" s="941"/>
      <c r="X860" s="941"/>
      <c r="Y860" s="941"/>
      <c r="Z860" s="941"/>
      <c r="AA860" s="941"/>
    </row>
    <row r="861">
      <c r="A861" s="941"/>
      <c r="B861" s="941"/>
      <c r="C861" s="941"/>
      <c r="D861" s="941"/>
      <c r="E861" s="944"/>
      <c r="F861" s="941"/>
      <c r="G861" s="941"/>
      <c r="H861" s="941"/>
      <c r="I861" s="941"/>
      <c r="J861" s="941"/>
      <c r="K861" s="941"/>
      <c r="L861" s="941"/>
      <c r="M861" s="941"/>
      <c r="N861" s="941"/>
      <c r="O861" s="941"/>
      <c r="P861" s="941"/>
      <c r="Q861" s="941"/>
      <c r="R861" s="941"/>
      <c r="S861" s="941"/>
      <c r="T861" s="941"/>
      <c r="U861" s="941"/>
      <c r="V861" s="941"/>
      <c r="W861" s="941"/>
      <c r="X861" s="941"/>
      <c r="Y861" s="941"/>
      <c r="Z861" s="941"/>
      <c r="AA861" s="941"/>
    </row>
    <row r="862">
      <c r="A862" s="941"/>
      <c r="B862" s="941"/>
      <c r="C862" s="941"/>
      <c r="D862" s="941"/>
      <c r="E862" s="944"/>
      <c r="F862" s="941"/>
      <c r="G862" s="941"/>
      <c r="H862" s="941"/>
      <c r="I862" s="941"/>
      <c r="J862" s="941"/>
      <c r="K862" s="941"/>
      <c r="L862" s="941"/>
      <c r="M862" s="941"/>
      <c r="N862" s="941"/>
      <c r="O862" s="941"/>
      <c r="P862" s="941"/>
      <c r="Q862" s="941"/>
      <c r="R862" s="941"/>
      <c r="S862" s="941"/>
      <c r="T862" s="941"/>
      <c r="U862" s="941"/>
      <c r="V862" s="941"/>
      <c r="W862" s="941"/>
      <c r="X862" s="941"/>
      <c r="Y862" s="941"/>
      <c r="Z862" s="941"/>
      <c r="AA862" s="941"/>
    </row>
    <row r="863">
      <c r="A863" s="941"/>
      <c r="B863" s="941"/>
      <c r="C863" s="941"/>
      <c r="D863" s="941"/>
      <c r="E863" s="944"/>
      <c r="F863" s="941"/>
      <c r="G863" s="941"/>
      <c r="H863" s="941"/>
      <c r="I863" s="941"/>
      <c r="J863" s="941"/>
      <c r="K863" s="941"/>
      <c r="L863" s="941"/>
      <c r="M863" s="941"/>
      <c r="N863" s="941"/>
      <c r="O863" s="941"/>
      <c r="P863" s="941"/>
      <c r="Q863" s="941"/>
      <c r="R863" s="941"/>
      <c r="S863" s="941"/>
      <c r="T863" s="941"/>
      <c r="U863" s="941"/>
      <c r="V863" s="941"/>
      <c r="W863" s="941"/>
      <c r="X863" s="941"/>
      <c r="Y863" s="941"/>
      <c r="Z863" s="941"/>
      <c r="AA863" s="941"/>
    </row>
    <row r="864">
      <c r="A864" s="941"/>
      <c r="B864" s="941"/>
      <c r="C864" s="941"/>
      <c r="D864" s="941"/>
      <c r="E864" s="944"/>
      <c r="F864" s="941"/>
      <c r="G864" s="941"/>
      <c r="H864" s="941"/>
      <c r="I864" s="941"/>
      <c r="J864" s="941"/>
      <c r="K864" s="941"/>
      <c r="L864" s="941"/>
      <c r="M864" s="941"/>
      <c r="N864" s="941"/>
      <c r="O864" s="941"/>
      <c r="P864" s="941"/>
      <c r="Q864" s="941"/>
      <c r="R864" s="941"/>
      <c r="S864" s="941"/>
      <c r="T864" s="941"/>
      <c r="U864" s="941"/>
      <c r="V864" s="941"/>
      <c r="W864" s="941"/>
      <c r="X864" s="941"/>
      <c r="Y864" s="941"/>
      <c r="Z864" s="941"/>
      <c r="AA864" s="941"/>
    </row>
    <row r="865">
      <c r="A865" s="941"/>
      <c r="B865" s="941"/>
      <c r="C865" s="941"/>
      <c r="D865" s="941"/>
      <c r="E865" s="944"/>
      <c r="F865" s="941"/>
      <c r="G865" s="941"/>
      <c r="H865" s="941"/>
      <c r="I865" s="941"/>
      <c r="J865" s="941"/>
      <c r="K865" s="941"/>
      <c r="L865" s="941"/>
      <c r="M865" s="941"/>
      <c r="N865" s="941"/>
      <c r="O865" s="941"/>
      <c r="P865" s="941"/>
      <c r="Q865" s="941"/>
      <c r="R865" s="941"/>
      <c r="S865" s="941"/>
      <c r="T865" s="941"/>
      <c r="U865" s="941"/>
      <c r="V865" s="941"/>
      <c r="W865" s="941"/>
      <c r="X865" s="941"/>
      <c r="Y865" s="941"/>
      <c r="Z865" s="941"/>
      <c r="AA865" s="941"/>
    </row>
    <row r="866">
      <c r="A866" s="941"/>
      <c r="B866" s="941"/>
      <c r="C866" s="941"/>
      <c r="D866" s="941"/>
      <c r="E866" s="944"/>
      <c r="F866" s="941"/>
      <c r="G866" s="941"/>
      <c r="H866" s="941"/>
      <c r="I866" s="941"/>
      <c r="J866" s="941"/>
      <c r="K866" s="941"/>
      <c r="L866" s="941"/>
      <c r="M866" s="941"/>
      <c r="N866" s="941"/>
      <c r="O866" s="941"/>
      <c r="P866" s="941"/>
      <c r="Q866" s="941"/>
      <c r="R866" s="941"/>
      <c r="S866" s="941"/>
      <c r="T866" s="941"/>
      <c r="U866" s="941"/>
      <c r="V866" s="941"/>
      <c r="W866" s="941"/>
      <c r="X866" s="941"/>
      <c r="Y866" s="941"/>
      <c r="Z866" s="941"/>
      <c r="AA866" s="941"/>
    </row>
    <row r="867">
      <c r="A867" s="941"/>
      <c r="B867" s="941"/>
      <c r="C867" s="941"/>
      <c r="D867" s="941"/>
      <c r="E867" s="944"/>
      <c r="F867" s="941"/>
      <c r="G867" s="941"/>
      <c r="H867" s="941"/>
      <c r="I867" s="941"/>
      <c r="J867" s="941"/>
      <c r="K867" s="941"/>
      <c r="L867" s="941"/>
      <c r="M867" s="941"/>
      <c r="N867" s="941"/>
      <c r="O867" s="941"/>
      <c r="P867" s="941"/>
      <c r="Q867" s="941"/>
      <c r="R867" s="941"/>
      <c r="S867" s="941"/>
      <c r="T867" s="941"/>
      <c r="U867" s="941"/>
      <c r="V867" s="941"/>
      <c r="W867" s="941"/>
      <c r="X867" s="941"/>
      <c r="Y867" s="941"/>
      <c r="Z867" s="941"/>
      <c r="AA867" s="941"/>
    </row>
    <row r="868">
      <c r="A868" s="941"/>
      <c r="B868" s="941"/>
      <c r="C868" s="941"/>
      <c r="D868" s="941"/>
      <c r="E868" s="944"/>
      <c r="F868" s="941"/>
      <c r="G868" s="941"/>
      <c r="H868" s="941"/>
      <c r="I868" s="941"/>
      <c r="J868" s="941"/>
      <c r="K868" s="941"/>
      <c r="L868" s="941"/>
      <c r="M868" s="941"/>
      <c r="N868" s="941"/>
      <c r="O868" s="941"/>
      <c r="P868" s="941"/>
      <c r="Q868" s="941"/>
      <c r="R868" s="941"/>
      <c r="S868" s="941"/>
      <c r="T868" s="941"/>
      <c r="U868" s="941"/>
      <c r="V868" s="941"/>
      <c r="W868" s="941"/>
      <c r="X868" s="941"/>
      <c r="Y868" s="941"/>
      <c r="Z868" s="941"/>
      <c r="AA868" s="941"/>
    </row>
    <row r="869">
      <c r="A869" s="941"/>
      <c r="B869" s="941"/>
      <c r="C869" s="941"/>
      <c r="D869" s="941"/>
      <c r="E869" s="944"/>
      <c r="F869" s="941"/>
      <c r="G869" s="941"/>
      <c r="H869" s="941"/>
      <c r="I869" s="941"/>
      <c r="J869" s="941"/>
      <c r="K869" s="941"/>
      <c r="L869" s="941"/>
      <c r="M869" s="941"/>
      <c r="N869" s="941"/>
      <c r="O869" s="941"/>
      <c r="P869" s="941"/>
      <c r="Q869" s="941"/>
      <c r="R869" s="941"/>
      <c r="S869" s="941"/>
      <c r="T869" s="941"/>
      <c r="U869" s="941"/>
      <c r="V869" s="941"/>
      <c r="W869" s="941"/>
      <c r="X869" s="941"/>
      <c r="Y869" s="941"/>
      <c r="Z869" s="941"/>
      <c r="AA869" s="941"/>
    </row>
    <row r="870">
      <c r="A870" s="941"/>
      <c r="B870" s="941"/>
      <c r="C870" s="941"/>
      <c r="D870" s="941"/>
      <c r="E870" s="944"/>
      <c r="F870" s="941"/>
      <c r="G870" s="941"/>
      <c r="H870" s="941"/>
      <c r="I870" s="941"/>
      <c r="J870" s="941"/>
      <c r="K870" s="941"/>
      <c r="L870" s="941"/>
      <c r="M870" s="941"/>
      <c r="N870" s="941"/>
      <c r="O870" s="941"/>
      <c r="P870" s="941"/>
      <c r="Q870" s="941"/>
      <c r="R870" s="941"/>
      <c r="S870" s="941"/>
      <c r="T870" s="941"/>
      <c r="U870" s="941"/>
      <c r="V870" s="941"/>
      <c r="W870" s="941"/>
      <c r="X870" s="941"/>
      <c r="Y870" s="941"/>
      <c r="Z870" s="941"/>
      <c r="AA870" s="941"/>
    </row>
    <row r="871">
      <c r="A871" s="941"/>
      <c r="B871" s="941"/>
      <c r="C871" s="941"/>
      <c r="D871" s="941"/>
      <c r="E871" s="944"/>
      <c r="F871" s="941"/>
      <c r="G871" s="941"/>
      <c r="H871" s="941"/>
      <c r="I871" s="941"/>
      <c r="J871" s="941"/>
      <c r="K871" s="941"/>
      <c r="L871" s="941"/>
      <c r="M871" s="941"/>
      <c r="N871" s="941"/>
      <c r="O871" s="941"/>
      <c r="P871" s="941"/>
      <c r="Q871" s="941"/>
      <c r="R871" s="941"/>
      <c r="S871" s="941"/>
      <c r="T871" s="941"/>
      <c r="U871" s="941"/>
      <c r="V871" s="941"/>
      <c r="W871" s="941"/>
      <c r="X871" s="941"/>
      <c r="Y871" s="941"/>
      <c r="Z871" s="941"/>
      <c r="AA871" s="941"/>
    </row>
    <row r="872">
      <c r="A872" s="941"/>
      <c r="B872" s="941"/>
      <c r="C872" s="941"/>
      <c r="D872" s="941"/>
      <c r="E872" s="944"/>
      <c r="F872" s="941"/>
      <c r="G872" s="941"/>
      <c r="H872" s="941"/>
      <c r="I872" s="941"/>
      <c r="J872" s="941"/>
      <c r="K872" s="941"/>
      <c r="L872" s="941"/>
      <c r="M872" s="941"/>
      <c r="N872" s="941"/>
      <c r="O872" s="941"/>
      <c r="P872" s="941"/>
      <c r="Q872" s="941"/>
      <c r="R872" s="941"/>
      <c r="S872" s="941"/>
      <c r="T872" s="941"/>
      <c r="U872" s="941"/>
      <c r="V872" s="941"/>
      <c r="W872" s="941"/>
      <c r="X872" s="941"/>
      <c r="Y872" s="941"/>
      <c r="Z872" s="941"/>
      <c r="AA872" s="941"/>
    </row>
    <row r="873">
      <c r="A873" s="941"/>
      <c r="B873" s="941"/>
      <c r="C873" s="941"/>
      <c r="D873" s="941"/>
      <c r="E873" s="944"/>
      <c r="F873" s="941"/>
      <c r="G873" s="941"/>
      <c r="H873" s="941"/>
      <c r="I873" s="941"/>
      <c r="J873" s="941"/>
      <c r="K873" s="941"/>
      <c r="L873" s="941"/>
      <c r="M873" s="941"/>
      <c r="N873" s="941"/>
      <c r="O873" s="941"/>
      <c r="P873" s="941"/>
      <c r="Q873" s="941"/>
      <c r="R873" s="941"/>
      <c r="S873" s="941"/>
      <c r="T873" s="941"/>
      <c r="U873" s="941"/>
      <c r="V873" s="941"/>
      <c r="W873" s="941"/>
      <c r="X873" s="941"/>
      <c r="Y873" s="941"/>
      <c r="Z873" s="941"/>
      <c r="AA873" s="941"/>
    </row>
    <row r="874">
      <c r="A874" s="941"/>
      <c r="B874" s="941"/>
      <c r="C874" s="941"/>
      <c r="D874" s="941"/>
      <c r="E874" s="944"/>
      <c r="F874" s="941"/>
      <c r="G874" s="941"/>
      <c r="H874" s="941"/>
      <c r="I874" s="941"/>
      <c r="J874" s="941"/>
      <c r="K874" s="941"/>
      <c r="L874" s="941"/>
      <c r="M874" s="941"/>
      <c r="N874" s="941"/>
      <c r="O874" s="941"/>
      <c r="P874" s="941"/>
      <c r="Q874" s="941"/>
      <c r="R874" s="941"/>
      <c r="S874" s="941"/>
      <c r="T874" s="941"/>
      <c r="U874" s="941"/>
      <c r="V874" s="941"/>
      <c r="W874" s="941"/>
      <c r="X874" s="941"/>
      <c r="Y874" s="941"/>
      <c r="Z874" s="941"/>
      <c r="AA874" s="941"/>
    </row>
    <row r="875">
      <c r="A875" s="941"/>
      <c r="B875" s="941"/>
      <c r="C875" s="941"/>
      <c r="D875" s="941"/>
      <c r="E875" s="944"/>
      <c r="F875" s="941"/>
      <c r="G875" s="941"/>
      <c r="H875" s="941"/>
      <c r="I875" s="941"/>
      <c r="J875" s="941"/>
      <c r="K875" s="941"/>
      <c r="L875" s="941"/>
      <c r="M875" s="941"/>
      <c r="N875" s="941"/>
      <c r="O875" s="941"/>
      <c r="P875" s="941"/>
      <c r="Q875" s="941"/>
      <c r="R875" s="941"/>
      <c r="S875" s="941"/>
      <c r="T875" s="941"/>
      <c r="U875" s="941"/>
      <c r="V875" s="941"/>
      <c r="W875" s="941"/>
      <c r="X875" s="941"/>
      <c r="Y875" s="941"/>
      <c r="Z875" s="941"/>
      <c r="AA875" s="941"/>
    </row>
    <row r="876">
      <c r="A876" s="941"/>
      <c r="B876" s="941"/>
      <c r="C876" s="941"/>
      <c r="D876" s="941"/>
      <c r="E876" s="944"/>
      <c r="F876" s="941"/>
      <c r="G876" s="941"/>
      <c r="H876" s="941"/>
      <c r="I876" s="941"/>
      <c r="J876" s="941"/>
      <c r="K876" s="941"/>
      <c r="L876" s="941"/>
      <c r="M876" s="941"/>
      <c r="N876" s="941"/>
      <c r="O876" s="941"/>
      <c r="P876" s="941"/>
      <c r="Q876" s="941"/>
      <c r="R876" s="941"/>
      <c r="S876" s="941"/>
      <c r="T876" s="941"/>
      <c r="U876" s="941"/>
      <c r="V876" s="941"/>
      <c r="W876" s="941"/>
      <c r="X876" s="941"/>
      <c r="Y876" s="941"/>
      <c r="Z876" s="941"/>
      <c r="AA876" s="941"/>
    </row>
    <row r="877">
      <c r="A877" s="941"/>
      <c r="B877" s="941"/>
      <c r="C877" s="941"/>
      <c r="D877" s="941"/>
      <c r="E877" s="944"/>
      <c r="F877" s="941"/>
      <c r="G877" s="941"/>
      <c r="H877" s="941"/>
      <c r="I877" s="941"/>
      <c r="J877" s="941"/>
      <c r="K877" s="941"/>
      <c r="L877" s="941"/>
      <c r="M877" s="941"/>
      <c r="N877" s="941"/>
      <c r="O877" s="941"/>
      <c r="P877" s="941"/>
      <c r="Q877" s="941"/>
      <c r="R877" s="941"/>
      <c r="S877" s="941"/>
      <c r="T877" s="941"/>
      <c r="U877" s="941"/>
      <c r="V877" s="941"/>
      <c r="W877" s="941"/>
      <c r="X877" s="941"/>
      <c r="Y877" s="941"/>
      <c r="Z877" s="941"/>
      <c r="AA877" s="941"/>
    </row>
    <row r="878">
      <c r="A878" s="941"/>
      <c r="B878" s="941"/>
      <c r="C878" s="941"/>
      <c r="D878" s="941"/>
      <c r="E878" s="944"/>
      <c r="F878" s="941"/>
      <c r="G878" s="941"/>
      <c r="H878" s="941"/>
      <c r="I878" s="941"/>
      <c r="J878" s="941"/>
      <c r="K878" s="941"/>
      <c r="L878" s="941"/>
      <c r="M878" s="941"/>
      <c r="N878" s="941"/>
      <c r="O878" s="941"/>
      <c r="P878" s="941"/>
      <c r="Q878" s="941"/>
      <c r="R878" s="941"/>
      <c r="S878" s="941"/>
      <c r="T878" s="941"/>
      <c r="U878" s="941"/>
      <c r="V878" s="941"/>
      <c r="W878" s="941"/>
      <c r="X878" s="941"/>
      <c r="Y878" s="941"/>
      <c r="Z878" s="941"/>
      <c r="AA878" s="941"/>
    </row>
    <row r="879">
      <c r="A879" s="941"/>
      <c r="B879" s="941"/>
      <c r="C879" s="941"/>
      <c r="D879" s="941"/>
      <c r="E879" s="944"/>
      <c r="F879" s="941"/>
      <c r="G879" s="941"/>
      <c r="H879" s="941"/>
      <c r="I879" s="941"/>
      <c r="J879" s="941"/>
      <c r="K879" s="941"/>
      <c r="L879" s="941"/>
      <c r="M879" s="941"/>
      <c r="N879" s="941"/>
      <c r="O879" s="941"/>
      <c r="P879" s="941"/>
      <c r="Q879" s="941"/>
      <c r="R879" s="941"/>
      <c r="S879" s="941"/>
      <c r="T879" s="941"/>
      <c r="U879" s="941"/>
      <c r="V879" s="941"/>
      <c r="W879" s="941"/>
      <c r="X879" s="941"/>
      <c r="Y879" s="941"/>
      <c r="Z879" s="941"/>
      <c r="AA879" s="941"/>
    </row>
    <row r="880">
      <c r="A880" s="941"/>
      <c r="B880" s="941"/>
      <c r="C880" s="941"/>
      <c r="D880" s="941"/>
      <c r="E880" s="944"/>
      <c r="F880" s="941"/>
      <c r="G880" s="941"/>
      <c r="H880" s="941"/>
      <c r="I880" s="941"/>
      <c r="J880" s="941"/>
      <c r="K880" s="941"/>
      <c r="L880" s="941"/>
      <c r="M880" s="941"/>
      <c r="N880" s="941"/>
      <c r="O880" s="941"/>
      <c r="P880" s="941"/>
      <c r="Q880" s="941"/>
      <c r="R880" s="941"/>
      <c r="S880" s="941"/>
      <c r="T880" s="941"/>
      <c r="U880" s="941"/>
      <c r="V880" s="941"/>
      <c r="W880" s="941"/>
      <c r="X880" s="941"/>
      <c r="Y880" s="941"/>
      <c r="Z880" s="941"/>
      <c r="AA880" s="941"/>
    </row>
    <row r="881">
      <c r="A881" s="941"/>
      <c r="B881" s="941"/>
      <c r="C881" s="941"/>
      <c r="D881" s="941"/>
      <c r="E881" s="944"/>
      <c r="F881" s="941"/>
      <c r="G881" s="941"/>
      <c r="H881" s="941"/>
      <c r="I881" s="941"/>
      <c r="J881" s="941"/>
      <c r="K881" s="941"/>
      <c r="L881" s="941"/>
      <c r="M881" s="941"/>
      <c r="N881" s="941"/>
      <c r="O881" s="941"/>
      <c r="P881" s="941"/>
      <c r="Q881" s="941"/>
      <c r="R881" s="941"/>
      <c r="S881" s="941"/>
      <c r="T881" s="941"/>
      <c r="U881" s="941"/>
      <c r="V881" s="941"/>
      <c r="W881" s="941"/>
      <c r="X881" s="941"/>
      <c r="Y881" s="941"/>
      <c r="Z881" s="941"/>
      <c r="AA881" s="941"/>
    </row>
    <row r="882">
      <c r="A882" s="941"/>
      <c r="B882" s="941"/>
      <c r="C882" s="941"/>
      <c r="D882" s="941"/>
      <c r="E882" s="944"/>
      <c r="F882" s="941"/>
      <c r="G882" s="941"/>
      <c r="H882" s="941"/>
      <c r="I882" s="941"/>
      <c r="J882" s="941"/>
      <c r="K882" s="941"/>
      <c r="L882" s="941"/>
      <c r="M882" s="941"/>
      <c r="N882" s="941"/>
      <c r="O882" s="941"/>
      <c r="P882" s="941"/>
      <c r="Q882" s="941"/>
      <c r="R882" s="941"/>
      <c r="S882" s="941"/>
      <c r="T882" s="941"/>
      <c r="U882" s="941"/>
      <c r="V882" s="941"/>
      <c r="W882" s="941"/>
      <c r="X882" s="941"/>
      <c r="Y882" s="941"/>
      <c r="Z882" s="941"/>
      <c r="AA882" s="941"/>
    </row>
    <row r="883">
      <c r="A883" s="941"/>
      <c r="B883" s="941"/>
      <c r="C883" s="941"/>
      <c r="D883" s="941"/>
      <c r="E883" s="944"/>
      <c r="F883" s="941"/>
      <c r="G883" s="941"/>
      <c r="H883" s="941"/>
      <c r="I883" s="941"/>
      <c r="J883" s="941"/>
      <c r="K883" s="941"/>
      <c r="L883" s="941"/>
      <c r="M883" s="941"/>
      <c r="N883" s="941"/>
      <c r="O883" s="941"/>
      <c r="P883" s="941"/>
      <c r="Q883" s="941"/>
      <c r="R883" s="941"/>
      <c r="S883" s="941"/>
      <c r="T883" s="941"/>
      <c r="U883" s="941"/>
      <c r="V883" s="941"/>
      <c r="W883" s="941"/>
      <c r="X883" s="941"/>
      <c r="Y883" s="941"/>
      <c r="Z883" s="941"/>
      <c r="AA883" s="941"/>
    </row>
    <row r="884">
      <c r="A884" s="941"/>
      <c r="B884" s="941"/>
      <c r="C884" s="941"/>
      <c r="D884" s="941"/>
      <c r="E884" s="944"/>
      <c r="F884" s="941"/>
      <c r="G884" s="941"/>
      <c r="H884" s="941"/>
      <c r="I884" s="941"/>
      <c r="J884" s="941"/>
      <c r="K884" s="941"/>
      <c r="L884" s="941"/>
      <c r="M884" s="941"/>
      <c r="N884" s="941"/>
      <c r="O884" s="941"/>
      <c r="P884" s="941"/>
      <c r="Q884" s="941"/>
      <c r="R884" s="941"/>
      <c r="S884" s="941"/>
      <c r="T884" s="941"/>
      <c r="U884" s="941"/>
      <c r="V884" s="941"/>
      <c r="W884" s="941"/>
      <c r="X884" s="941"/>
      <c r="Y884" s="941"/>
      <c r="Z884" s="941"/>
      <c r="AA884" s="941"/>
    </row>
    <row r="885">
      <c r="A885" s="941"/>
      <c r="B885" s="941"/>
      <c r="C885" s="941"/>
      <c r="D885" s="941"/>
      <c r="E885" s="944"/>
      <c r="F885" s="941"/>
      <c r="G885" s="941"/>
      <c r="H885" s="941"/>
      <c r="I885" s="941"/>
      <c r="J885" s="941"/>
      <c r="K885" s="941"/>
      <c r="L885" s="941"/>
      <c r="M885" s="941"/>
      <c r="N885" s="941"/>
      <c r="O885" s="941"/>
      <c r="P885" s="941"/>
      <c r="Q885" s="941"/>
      <c r="R885" s="941"/>
      <c r="S885" s="941"/>
      <c r="T885" s="941"/>
      <c r="U885" s="941"/>
      <c r="V885" s="941"/>
      <c r="W885" s="941"/>
      <c r="X885" s="941"/>
      <c r="Y885" s="941"/>
      <c r="Z885" s="941"/>
      <c r="AA885" s="941"/>
    </row>
    <row r="886">
      <c r="A886" s="941"/>
      <c r="B886" s="941"/>
      <c r="C886" s="941"/>
      <c r="D886" s="941"/>
      <c r="E886" s="944"/>
      <c r="F886" s="941"/>
      <c r="G886" s="941"/>
      <c r="H886" s="941"/>
      <c r="I886" s="941"/>
      <c r="J886" s="941"/>
      <c r="K886" s="941"/>
      <c r="L886" s="941"/>
      <c r="M886" s="941"/>
      <c r="N886" s="941"/>
      <c r="O886" s="941"/>
      <c r="P886" s="941"/>
      <c r="Q886" s="941"/>
      <c r="R886" s="941"/>
      <c r="S886" s="941"/>
      <c r="T886" s="941"/>
      <c r="U886" s="941"/>
      <c r="V886" s="941"/>
      <c r="W886" s="941"/>
      <c r="X886" s="941"/>
      <c r="Y886" s="941"/>
      <c r="Z886" s="941"/>
      <c r="AA886" s="941"/>
    </row>
    <row r="887">
      <c r="A887" s="941"/>
      <c r="B887" s="941"/>
      <c r="C887" s="941"/>
      <c r="D887" s="941"/>
      <c r="E887" s="944"/>
      <c r="F887" s="941"/>
      <c r="G887" s="941"/>
      <c r="H887" s="941"/>
      <c r="I887" s="941"/>
      <c r="J887" s="941"/>
      <c r="K887" s="941"/>
      <c r="L887" s="941"/>
      <c r="M887" s="941"/>
      <c r="N887" s="941"/>
      <c r="O887" s="941"/>
      <c r="P887" s="941"/>
      <c r="Q887" s="941"/>
      <c r="R887" s="941"/>
      <c r="S887" s="941"/>
      <c r="T887" s="941"/>
      <c r="U887" s="941"/>
      <c r="V887" s="941"/>
      <c r="W887" s="941"/>
      <c r="X887" s="941"/>
      <c r="Y887" s="941"/>
      <c r="Z887" s="941"/>
      <c r="AA887" s="941"/>
    </row>
    <row r="888">
      <c r="A888" s="941"/>
      <c r="B888" s="941"/>
      <c r="C888" s="941"/>
      <c r="D888" s="941"/>
      <c r="E888" s="944"/>
      <c r="F888" s="941"/>
      <c r="G888" s="941"/>
      <c r="H888" s="941"/>
      <c r="I888" s="941"/>
      <c r="J888" s="941"/>
      <c r="K888" s="941"/>
      <c r="L888" s="941"/>
      <c r="M888" s="941"/>
      <c r="N888" s="941"/>
      <c r="O888" s="941"/>
      <c r="P888" s="941"/>
      <c r="Q888" s="941"/>
      <c r="R888" s="941"/>
      <c r="S888" s="941"/>
      <c r="T888" s="941"/>
      <c r="U888" s="941"/>
      <c r="V888" s="941"/>
      <c r="W888" s="941"/>
      <c r="X888" s="941"/>
      <c r="Y888" s="941"/>
      <c r="Z888" s="941"/>
      <c r="AA888" s="941"/>
    </row>
    <row r="889">
      <c r="A889" s="941"/>
      <c r="B889" s="941"/>
      <c r="C889" s="941"/>
      <c r="D889" s="941"/>
      <c r="E889" s="944"/>
      <c r="F889" s="941"/>
      <c r="G889" s="941"/>
      <c r="H889" s="941"/>
      <c r="I889" s="941"/>
      <c r="J889" s="941"/>
      <c r="K889" s="941"/>
      <c r="L889" s="941"/>
      <c r="M889" s="941"/>
      <c r="N889" s="941"/>
      <c r="O889" s="941"/>
      <c r="P889" s="941"/>
      <c r="Q889" s="941"/>
      <c r="R889" s="941"/>
      <c r="S889" s="941"/>
      <c r="T889" s="941"/>
      <c r="U889" s="941"/>
      <c r="V889" s="941"/>
      <c r="W889" s="941"/>
      <c r="X889" s="941"/>
      <c r="Y889" s="941"/>
      <c r="Z889" s="941"/>
      <c r="AA889" s="941"/>
    </row>
    <row r="890">
      <c r="A890" s="941"/>
      <c r="B890" s="941"/>
      <c r="C890" s="941"/>
      <c r="D890" s="941"/>
      <c r="E890" s="944"/>
      <c r="F890" s="941"/>
      <c r="G890" s="941"/>
      <c r="H890" s="941"/>
      <c r="I890" s="941"/>
      <c r="J890" s="941"/>
      <c r="K890" s="941"/>
      <c r="L890" s="941"/>
      <c r="M890" s="941"/>
      <c r="N890" s="941"/>
      <c r="O890" s="941"/>
      <c r="P890" s="941"/>
      <c r="Q890" s="941"/>
      <c r="R890" s="941"/>
      <c r="S890" s="941"/>
      <c r="T890" s="941"/>
      <c r="U890" s="941"/>
      <c r="V890" s="941"/>
      <c r="W890" s="941"/>
      <c r="X890" s="941"/>
      <c r="Y890" s="941"/>
      <c r="Z890" s="941"/>
      <c r="AA890" s="941"/>
    </row>
    <row r="891">
      <c r="A891" s="941"/>
      <c r="B891" s="941"/>
      <c r="C891" s="941"/>
      <c r="D891" s="941"/>
      <c r="E891" s="944"/>
      <c r="F891" s="941"/>
      <c r="G891" s="941"/>
      <c r="H891" s="941"/>
      <c r="I891" s="941"/>
      <c r="J891" s="941"/>
      <c r="K891" s="941"/>
      <c r="L891" s="941"/>
      <c r="M891" s="941"/>
      <c r="N891" s="941"/>
      <c r="O891" s="941"/>
      <c r="P891" s="941"/>
      <c r="Q891" s="941"/>
      <c r="R891" s="941"/>
      <c r="S891" s="941"/>
      <c r="T891" s="941"/>
      <c r="U891" s="941"/>
      <c r="V891" s="941"/>
      <c r="W891" s="941"/>
      <c r="X891" s="941"/>
      <c r="Y891" s="941"/>
      <c r="Z891" s="941"/>
      <c r="AA891" s="941"/>
    </row>
    <row r="892">
      <c r="A892" s="941"/>
      <c r="B892" s="941"/>
      <c r="C892" s="941"/>
      <c r="D892" s="941"/>
      <c r="E892" s="944"/>
      <c r="F892" s="941"/>
      <c r="G892" s="941"/>
      <c r="H892" s="941"/>
      <c r="I892" s="941"/>
      <c r="J892" s="941"/>
      <c r="K892" s="941"/>
      <c r="L892" s="941"/>
      <c r="M892" s="941"/>
      <c r="N892" s="941"/>
      <c r="O892" s="941"/>
      <c r="P892" s="941"/>
      <c r="Q892" s="941"/>
      <c r="R892" s="941"/>
      <c r="S892" s="941"/>
      <c r="T892" s="941"/>
      <c r="U892" s="941"/>
      <c r="V892" s="941"/>
      <c r="W892" s="941"/>
      <c r="X892" s="941"/>
      <c r="Y892" s="941"/>
      <c r="Z892" s="941"/>
      <c r="AA892" s="941"/>
    </row>
    <row r="893">
      <c r="A893" s="941"/>
      <c r="B893" s="941"/>
      <c r="C893" s="941"/>
      <c r="D893" s="941"/>
      <c r="E893" s="944"/>
      <c r="F893" s="941"/>
      <c r="G893" s="941"/>
      <c r="H893" s="941"/>
      <c r="I893" s="941"/>
      <c r="J893" s="941"/>
      <c r="K893" s="941"/>
      <c r="L893" s="941"/>
      <c r="M893" s="941"/>
      <c r="N893" s="941"/>
      <c r="O893" s="941"/>
      <c r="P893" s="941"/>
      <c r="Q893" s="941"/>
      <c r="R893" s="941"/>
      <c r="S893" s="941"/>
      <c r="T893" s="941"/>
      <c r="U893" s="941"/>
      <c r="V893" s="941"/>
      <c r="W893" s="941"/>
      <c r="X893" s="941"/>
      <c r="Y893" s="941"/>
      <c r="Z893" s="941"/>
      <c r="AA893" s="941"/>
    </row>
    <row r="894">
      <c r="A894" s="941"/>
      <c r="B894" s="941"/>
      <c r="C894" s="941"/>
      <c r="D894" s="941"/>
      <c r="E894" s="944"/>
      <c r="F894" s="941"/>
      <c r="G894" s="941"/>
      <c r="H894" s="941"/>
      <c r="I894" s="941"/>
      <c r="J894" s="941"/>
      <c r="K894" s="941"/>
      <c r="L894" s="941"/>
      <c r="M894" s="941"/>
      <c r="N894" s="941"/>
      <c r="O894" s="941"/>
      <c r="P894" s="941"/>
      <c r="Q894" s="941"/>
      <c r="R894" s="941"/>
      <c r="S894" s="941"/>
      <c r="T894" s="941"/>
      <c r="U894" s="941"/>
      <c r="V894" s="941"/>
      <c r="W894" s="941"/>
      <c r="X894" s="941"/>
      <c r="Y894" s="941"/>
      <c r="Z894" s="941"/>
      <c r="AA894" s="941"/>
    </row>
    <row r="895">
      <c r="A895" s="941"/>
      <c r="B895" s="941"/>
      <c r="C895" s="941"/>
      <c r="D895" s="941"/>
      <c r="E895" s="944"/>
      <c r="F895" s="941"/>
      <c r="G895" s="941"/>
      <c r="H895" s="941"/>
      <c r="I895" s="941"/>
      <c r="J895" s="941"/>
      <c r="K895" s="941"/>
      <c r="L895" s="941"/>
      <c r="M895" s="941"/>
      <c r="N895" s="941"/>
      <c r="O895" s="941"/>
      <c r="P895" s="941"/>
      <c r="Q895" s="941"/>
      <c r="R895" s="941"/>
      <c r="S895" s="941"/>
      <c r="T895" s="941"/>
      <c r="U895" s="941"/>
      <c r="V895" s="941"/>
      <c r="W895" s="941"/>
      <c r="X895" s="941"/>
      <c r="Y895" s="941"/>
      <c r="Z895" s="941"/>
      <c r="AA895" s="941"/>
    </row>
    <row r="896">
      <c r="A896" s="941"/>
      <c r="B896" s="941"/>
      <c r="C896" s="941"/>
      <c r="D896" s="941"/>
      <c r="E896" s="944"/>
      <c r="F896" s="941"/>
      <c r="G896" s="941"/>
      <c r="H896" s="941"/>
      <c r="I896" s="941"/>
      <c r="J896" s="941"/>
      <c r="K896" s="941"/>
      <c r="L896" s="941"/>
      <c r="M896" s="941"/>
      <c r="N896" s="941"/>
      <c r="O896" s="941"/>
      <c r="P896" s="941"/>
      <c r="Q896" s="941"/>
      <c r="R896" s="941"/>
      <c r="S896" s="941"/>
      <c r="T896" s="941"/>
      <c r="U896" s="941"/>
      <c r="V896" s="941"/>
      <c r="W896" s="941"/>
      <c r="X896" s="941"/>
      <c r="Y896" s="941"/>
      <c r="Z896" s="941"/>
      <c r="AA896" s="941"/>
    </row>
    <row r="897">
      <c r="A897" s="941"/>
      <c r="B897" s="941"/>
      <c r="C897" s="941"/>
      <c r="D897" s="941"/>
      <c r="E897" s="944"/>
      <c r="F897" s="941"/>
      <c r="G897" s="941"/>
      <c r="H897" s="941"/>
      <c r="I897" s="941"/>
      <c r="J897" s="941"/>
      <c r="K897" s="941"/>
      <c r="L897" s="941"/>
      <c r="M897" s="941"/>
      <c r="N897" s="941"/>
      <c r="O897" s="941"/>
      <c r="P897" s="941"/>
      <c r="Q897" s="941"/>
      <c r="R897" s="941"/>
      <c r="S897" s="941"/>
      <c r="T897" s="941"/>
      <c r="U897" s="941"/>
      <c r="V897" s="941"/>
      <c r="W897" s="941"/>
      <c r="X897" s="941"/>
      <c r="Y897" s="941"/>
      <c r="Z897" s="941"/>
      <c r="AA897" s="941"/>
    </row>
    <row r="898">
      <c r="A898" s="941"/>
      <c r="B898" s="941"/>
      <c r="C898" s="941"/>
      <c r="D898" s="941"/>
      <c r="E898" s="944"/>
      <c r="F898" s="941"/>
      <c r="G898" s="941"/>
      <c r="H898" s="941"/>
      <c r="I898" s="941"/>
      <c r="J898" s="941"/>
      <c r="K898" s="941"/>
      <c r="L898" s="941"/>
      <c r="M898" s="941"/>
      <c r="N898" s="941"/>
      <c r="O898" s="941"/>
      <c r="P898" s="941"/>
      <c r="Q898" s="941"/>
      <c r="R898" s="941"/>
      <c r="S898" s="941"/>
      <c r="T898" s="941"/>
      <c r="U898" s="941"/>
      <c r="V898" s="941"/>
      <c r="W898" s="941"/>
      <c r="X898" s="941"/>
      <c r="Y898" s="941"/>
      <c r="Z898" s="941"/>
      <c r="AA898" s="941"/>
    </row>
    <row r="899">
      <c r="A899" s="941"/>
      <c r="B899" s="941"/>
      <c r="C899" s="941"/>
      <c r="D899" s="941"/>
      <c r="E899" s="944"/>
      <c r="F899" s="941"/>
      <c r="G899" s="941"/>
      <c r="H899" s="941"/>
      <c r="I899" s="941"/>
      <c r="J899" s="941"/>
      <c r="K899" s="941"/>
      <c r="L899" s="941"/>
      <c r="M899" s="941"/>
      <c r="N899" s="941"/>
      <c r="O899" s="941"/>
      <c r="P899" s="941"/>
      <c r="Q899" s="941"/>
      <c r="R899" s="941"/>
      <c r="S899" s="941"/>
      <c r="T899" s="941"/>
      <c r="U899" s="941"/>
      <c r="V899" s="941"/>
      <c r="W899" s="941"/>
      <c r="X899" s="941"/>
      <c r="Y899" s="941"/>
      <c r="Z899" s="941"/>
      <c r="AA899" s="941"/>
    </row>
    <row r="900">
      <c r="A900" s="941"/>
      <c r="B900" s="941"/>
      <c r="C900" s="941"/>
      <c r="D900" s="941"/>
      <c r="E900" s="944"/>
      <c r="F900" s="941"/>
      <c r="G900" s="941"/>
      <c r="H900" s="941"/>
      <c r="I900" s="941"/>
      <c r="J900" s="941"/>
      <c r="K900" s="941"/>
      <c r="L900" s="941"/>
      <c r="M900" s="941"/>
      <c r="N900" s="941"/>
      <c r="O900" s="941"/>
      <c r="P900" s="941"/>
      <c r="Q900" s="941"/>
      <c r="R900" s="941"/>
      <c r="S900" s="941"/>
      <c r="T900" s="941"/>
      <c r="U900" s="941"/>
      <c r="V900" s="941"/>
      <c r="W900" s="941"/>
      <c r="X900" s="941"/>
      <c r="Y900" s="941"/>
      <c r="Z900" s="941"/>
      <c r="AA900" s="941"/>
    </row>
    <row r="901">
      <c r="A901" s="941"/>
      <c r="B901" s="941"/>
      <c r="C901" s="941"/>
      <c r="D901" s="941"/>
      <c r="E901" s="944"/>
      <c r="F901" s="941"/>
      <c r="G901" s="941"/>
      <c r="H901" s="941"/>
      <c r="I901" s="941"/>
      <c r="J901" s="941"/>
      <c r="K901" s="941"/>
      <c r="L901" s="941"/>
      <c r="M901" s="941"/>
      <c r="N901" s="941"/>
      <c r="O901" s="941"/>
      <c r="P901" s="941"/>
      <c r="Q901" s="941"/>
      <c r="R901" s="941"/>
      <c r="S901" s="941"/>
      <c r="T901" s="941"/>
      <c r="U901" s="941"/>
      <c r="V901" s="941"/>
      <c r="W901" s="941"/>
      <c r="X901" s="941"/>
      <c r="Y901" s="941"/>
      <c r="Z901" s="941"/>
      <c r="AA901" s="941"/>
    </row>
    <row r="902">
      <c r="A902" s="941"/>
      <c r="B902" s="941"/>
      <c r="C902" s="941"/>
      <c r="D902" s="941"/>
      <c r="E902" s="944"/>
      <c r="F902" s="941"/>
      <c r="G902" s="941"/>
      <c r="H902" s="941"/>
      <c r="I902" s="941"/>
      <c r="J902" s="941"/>
      <c r="K902" s="941"/>
      <c r="L902" s="941"/>
      <c r="M902" s="941"/>
      <c r="N902" s="941"/>
      <c r="O902" s="941"/>
      <c r="P902" s="941"/>
      <c r="Q902" s="941"/>
      <c r="R902" s="941"/>
      <c r="S902" s="941"/>
      <c r="T902" s="941"/>
      <c r="U902" s="941"/>
      <c r="V902" s="941"/>
      <c r="W902" s="941"/>
      <c r="X902" s="941"/>
      <c r="Y902" s="941"/>
      <c r="Z902" s="941"/>
      <c r="AA902" s="941"/>
    </row>
    <row r="903">
      <c r="A903" s="941"/>
      <c r="B903" s="941"/>
      <c r="C903" s="941"/>
      <c r="D903" s="941"/>
      <c r="E903" s="944"/>
      <c r="F903" s="941"/>
      <c r="G903" s="941"/>
      <c r="H903" s="941"/>
      <c r="I903" s="941"/>
      <c r="J903" s="941"/>
      <c r="K903" s="941"/>
      <c r="L903" s="941"/>
      <c r="M903" s="941"/>
      <c r="N903" s="941"/>
      <c r="O903" s="941"/>
      <c r="P903" s="941"/>
      <c r="Q903" s="941"/>
      <c r="R903" s="941"/>
      <c r="S903" s="941"/>
      <c r="T903" s="941"/>
      <c r="U903" s="941"/>
      <c r="V903" s="941"/>
      <c r="W903" s="941"/>
      <c r="X903" s="941"/>
      <c r="Y903" s="941"/>
      <c r="Z903" s="941"/>
      <c r="AA903" s="941"/>
    </row>
    <row r="904">
      <c r="A904" s="941"/>
      <c r="B904" s="941"/>
      <c r="C904" s="941"/>
      <c r="D904" s="941"/>
      <c r="E904" s="944"/>
      <c r="F904" s="941"/>
      <c r="G904" s="941"/>
      <c r="H904" s="941"/>
      <c r="I904" s="941"/>
      <c r="J904" s="941"/>
      <c r="K904" s="941"/>
      <c r="L904" s="941"/>
      <c r="M904" s="941"/>
      <c r="N904" s="941"/>
      <c r="O904" s="941"/>
      <c r="P904" s="941"/>
      <c r="Q904" s="941"/>
      <c r="R904" s="941"/>
      <c r="S904" s="941"/>
      <c r="T904" s="941"/>
      <c r="U904" s="941"/>
      <c r="V904" s="941"/>
      <c r="W904" s="941"/>
      <c r="X904" s="941"/>
      <c r="Y904" s="941"/>
      <c r="Z904" s="941"/>
      <c r="AA904" s="941"/>
    </row>
    <row r="905">
      <c r="A905" s="941"/>
      <c r="B905" s="941"/>
      <c r="C905" s="941"/>
      <c r="D905" s="941"/>
      <c r="E905" s="944"/>
      <c r="F905" s="941"/>
      <c r="G905" s="941"/>
      <c r="H905" s="941"/>
      <c r="I905" s="941"/>
      <c r="J905" s="941"/>
      <c r="K905" s="941"/>
      <c r="L905" s="941"/>
      <c r="M905" s="941"/>
      <c r="N905" s="941"/>
      <c r="O905" s="941"/>
      <c r="P905" s="941"/>
      <c r="Q905" s="941"/>
      <c r="R905" s="941"/>
      <c r="S905" s="941"/>
      <c r="T905" s="941"/>
      <c r="U905" s="941"/>
      <c r="V905" s="941"/>
      <c r="W905" s="941"/>
      <c r="X905" s="941"/>
      <c r="Y905" s="941"/>
      <c r="Z905" s="941"/>
      <c r="AA905" s="941"/>
    </row>
    <row r="906">
      <c r="A906" s="941"/>
      <c r="B906" s="941"/>
      <c r="C906" s="941"/>
      <c r="D906" s="941"/>
      <c r="E906" s="944"/>
      <c r="F906" s="941"/>
      <c r="G906" s="941"/>
      <c r="H906" s="941"/>
      <c r="I906" s="941"/>
      <c r="J906" s="941"/>
      <c r="K906" s="941"/>
      <c r="L906" s="941"/>
      <c r="M906" s="941"/>
      <c r="N906" s="941"/>
      <c r="O906" s="941"/>
      <c r="P906" s="941"/>
      <c r="Q906" s="941"/>
      <c r="R906" s="941"/>
      <c r="S906" s="941"/>
      <c r="T906" s="941"/>
      <c r="U906" s="941"/>
      <c r="V906" s="941"/>
      <c r="W906" s="941"/>
      <c r="X906" s="941"/>
      <c r="Y906" s="941"/>
      <c r="Z906" s="941"/>
      <c r="AA906" s="941"/>
    </row>
    <row r="907">
      <c r="A907" s="941"/>
      <c r="B907" s="941"/>
      <c r="C907" s="941"/>
      <c r="D907" s="941"/>
      <c r="E907" s="944"/>
      <c r="F907" s="941"/>
      <c r="G907" s="941"/>
      <c r="H907" s="941"/>
      <c r="I907" s="941"/>
      <c r="J907" s="941"/>
      <c r="K907" s="941"/>
      <c r="L907" s="941"/>
      <c r="M907" s="941"/>
      <c r="N907" s="941"/>
      <c r="O907" s="941"/>
      <c r="P907" s="941"/>
      <c r="Q907" s="941"/>
      <c r="R907" s="941"/>
      <c r="S907" s="941"/>
      <c r="T907" s="941"/>
      <c r="U907" s="941"/>
      <c r="V907" s="941"/>
      <c r="W907" s="941"/>
      <c r="X907" s="941"/>
      <c r="Y907" s="941"/>
      <c r="Z907" s="941"/>
      <c r="AA907" s="941"/>
    </row>
    <row r="908">
      <c r="A908" s="941"/>
      <c r="B908" s="941"/>
      <c r="C908" s="941"/>
      <c r="D908" s="941"/>
      <c r="E908" s="944"/>
      <c r="F908" s="941"/>
      <c r="G908" s="941"/>
      <c r="H908" s="941"/>
      <c r="I908" s="941"/>
      <c r="J908" s="941"/>
      <c r="K908" s="941"/>
      <c r="L908" s="941"/>
      <c r="M908" s="941"/>
      <c r="N908" s="941"/>
      <c r="O908" s="941"/>
      <c r="P908" s="941"/>
      <c r="Q908" s="941"/>
      <c r="R908" s="941"/>
      <c r="S908" s="941"/>
      <c r="T908" s="941"/>
      <c r="U908" s="941"/>
      <c r="V908" s="941"/>
      <c r="W908" s="941"/>
      <c r="X908" s="941"/>
      <c r="Y908" s="941"/>
      <c r="Z908" s="941"/>
      <c r="AA908" s="941"/>
    </row>
    <row r="909">
      <c r="A909" s="941"/>
      <c r="B909" s="941"/>
      <c r="C909" s="941"/>
      <c r="D909" s="941"/>
      <c r="E909" s="944"/>
      <c r="F909" s="941"/>
      <c r="G909" s="941"/>
      <c r="H909" s="941"/>
      <c r="I909" s="941"/>
      <c r="J909" s="941"/>
      <c r="K909" s="941"/>
      <c r="L909" s="941"/>
      <c r="M909" s="941"/>
      <c r="N909" s="941"/>
      <c r="O909" s="941"/>
      <c r="P909" s="941"/>
      <c r="Q909" s="941"/>
      <c r="R909" s="941"/>
      <c r="S909" s="941"/>
      <c r="T909" s="941"/>
      <c r="U909" s="941"/>
      <c r="V909" s="941"/>
      <c r="W909" s="941"/>
      <c r="X909" s="941"/>
      <c r="Y909" s="941"/>
      <c r="Z909" s="941"/>
      <c r="AA909" s="941"/>
    </row>
    <row r="910">
      <c r="A910" s="941"/>
      <c r="B910" s="941"/>
      <c r="C910" s="941"/>
      <c r="D910" s="941"/>
      <c r="E910" s="944"/>
      <c r="F910" s="941"/>
      <c r="G910" s="941"/>
      <c r="H910" s="941"/>
      <c r="I910" s="941"/>
      <c r="J910" s="941"/>
      <c r="K910" s="941"/>
      <c r="L910" s="941"/>
      <c r="M910" s="941"/>
      <c r="N910" s="941"/>
      <c r="O910" s="941"/>
      <c r="P910" s="941"/>
      <c r="Q910" s="941"/>
      <c r="R910" s="941"/>
      <c r="S910" s="941"/>
      <c r="T910" s="941"/>
      <c r="U910" s="941"/>
      <c r="V910" s="941"/>
      <c r="W910" s="941"/>
      <c r="X910" s="941"/>
      <c r="Y910" s="941"/>
      <c r="Z910" s="941"/>
      <c r="AA910" s="941"/>
    </row>
    <row r="911">
      <c r="A911" s="941"/>
      <c r="B911" s="941"/>
      <c r="C911" s="941"/>
      <c r="D911" s="941"/>
      <c r="E911" s="944"/>
      <c r="F911" s="941"/>
      <c r="G911" s="941"/>
      <c r="H911" s="941"/>
      <c r="I911" s="941"/>
      <c r="J911" s="941"/>
      <c r="K911" s="941"/>
      <c r="L911" s="941"/>
      <c r="M911" s="941"/>
      <c r="N911" s="941"/>
      <c r="O911" s="941"/>
      <c r="P911" s="941"/>
      <c r="Q911" s="941"/>
      <c r="R911" s="941"/>
      <c r="S911" s="941"/>
      <c r="T911" s="941"/>
      <c r="U911" s="941"/>
      <c r="V911" s="941"/>
      <c r="W911" s="941"/>
      <c r="X911" s="941"/>
      <c r="Y911" s="941"/>
      <c r="Z911" s="941"/>
      <c r="AA911" s="941"/>
    </row>
    <row r="912">
      <c r="A912" s="941"/>
      <c r="B912" s="941"/>
      <c r="C912" s="941"/>
      <c r="D912" s="941"/>
      <c r="E912" s="944"/>
      <c r="F912" s="941"/>
      <c r="G912" s="941"/>
      <c r="H912" s="941"/>
      <c r="I912" s="941"/>
      <c r="J912" s="941"/>
      <c r="K912" s="941"/>
      <c r="L912" s="941"/>
      <c r="M912" s="941"/>
      <c r="N912" s="941"/>
      <c r="O912" s="941"/>
      <c r="P912" s="941"/>
      <c r="Q912" s="941"/>
      <c r="R912" s="941"/>
      <c r="S912" s="941"/>
      <c r="T912" s="941"/>
      <c r="U912" s="941"/>
      <c r="V912" s="941"/>
      <c r="W912" s="941"/>
      <c r="X912" s="941"/>
      <c r="Y912" s="941"/>
      <c r="Z912" s="941"/>
      <c r="AA912" s="941"/>
    </row>
    <row r="913">
      <c r="A913" s="941"/>
      <c r="B913" s="941"/>
      <c r="C913" s="941"/>
      <c r="D913" s="941"/>
      <c r="E913" s="944"/>
      <c r="F913" s="941"/>
      <c r="G913" s="941"/>
      <c r="H913" s="941"/>
      <c r="I913" s="941"/>
      <c r="J913" s="941"/>
      <c r="K913" s="941"/>
      <c r="L913" s="941"/>
      <c r="M913" s="941"/>
      <c r="N913" s="941"/>
      <c r="O913" s="941"/>
      <c r="P913" s="941"/>
      <c r="Q913" s="941"/>
      <c r="R913" s="941"/>
      <c r="S913" s="941"/>
      <c r="T913" s="941"/>
      <c r="U913" s="941"/>
      <c r="V913" s="941"/>
      <c r="W913" s="941"/>
      <c r="X913" s="941"/>
      <c r="Y913" s="941"/>
      <c r="Z913" s="941"/>
      <c r="AA913" s="941"/>
    </row>
    <row r="914">
      <c r="A914" s="941"/>
      <c r="B914" s="941"/>
      <c r="C914" s="941"/>
      <c r="D914" s="941"/>
      <c r="E914" s="944"/>
      <c r="F914" s="941"/>
      <c r="G914" s="941"/>
      <c r="H914" s="941"/>
      <c r="I914" s="941"/>
      <c r="J914" s="941"/>
      <c r="K914" s="941"/>
      <c r="L914" s="941"/>
      <c r="M914" s="941"/>
      <c r="N914" s="941"/>
      <c r="O914" s="941"/>
      <c r="P914" s="941"/>
      <c r="Q914" s="941"/>
      <c r="R914" s="941"/>
      <c r="S914" s="941"/>
      <c r="T914" s="941"/>
      <c r="U914" s="941"/>
      <c r="V914" s="941"/>
      <c r="W914" s="941"/>
      <c r="X914" s="941"/>
      <c r="Y914" s="941"/>
      <c r="Z914" s="941"/>
      <c r="AA914" s="941"/>
    </row>
    <row r="915">
      <c r="A915" s="941"/>
      <c r="B915" s="941"/>
      <c r="C915" s="941"/>
      <c r="D915" s="941"/>
      <c r="E915" s="944"/>
      <c r="F915" s="941"/>
      <c r="G915" s="941"/>
      <c r="H915" s="941"/>
      <c r="I915" s="941"/>
      <c r="J915" s="941"/>
      <c r="K915" s="941"/>
      <c r="L915" s="941"/>
      <c r="M915" s="941"/>
      <c r="N915" s="941"/>
      <c r="O915" s="941"/>
      <c r="P915" s="941"/>
      <c r="Q915" s="941"/>
      <c r="R915" s="941"/>
      <c r="S915" s="941"/>
      <c r="T915" s="941"/>
      <c r="U915" s="941"/>
      <c r="V915" s="941"/>
      <c r="W915" s="941"/>
      <c r="X915" s="941"/>
      <c r="Y915" s="941"/>
      <c r="Z915" s="941"/>
      <c r="AA915" s="941"/>
    </row>
    <row r="916">
      <c r="A916" s="941"/>
      <c r="B916" s="941"/>
      <c r="C916" s="941"/>
      <c r="D916" s="941"/>
      <c r="E916" s="944"/>
      <c r="F916" s="941"/>
      <c r="G916" s="941"/>
      <c r="H916" s="941"/>
      <c r="I916" s="941"/>
      <c r="J916" s="941"/>
      <c r="K916" s="941"/>
      <c r="L916" s="941"/>
      <c r="M916" s="941"/>
      <c r="N916" s="941"/>
      <c r="O916" s="941"/>
      <c r="P916" s="941"/>
      <c r="Q916" s="941"/>
      <c r="R916" s="941"/>
      <c r="S916" s="941"/>
      <c r="T916" s="941"/>
      <c r="U916" s="941"/>
      <c r="V916" s="941"/>
      <c r="W916" s="941"/>
      <c r="X916" s="941"/>
      <c r="Y916" s="941"/>
      <c r="Z916" s="941"/>
      <c r="AA916" s="941"/>
    </row>
    <row r="917">
      <c r="A917" s="941"/>
      <c r="B917" s="941"/>
      <c r="C917" s="941"/>
      <c r="D917" s="941"/>
      <c r="E917" s="944"/>
      <c r="F917" s="941"/>
      <c r="G917" s="941"/>
      <c r="H917" s="941"/>
      <c r="I917" s="941"/>
      <c r="J917" s="941"/>
      <c r="K917" s="941"/>
      <c r="L917" s="941"/>
      <c r="M917" s="941"/>
      <c r="N917" s="941"/>
      <c r="O917" s="941"/>
      <c r="P917" s="941"/>
      <c r="Q917" s="941"/>
      <c r="R917" s="941"/>
      <c r="S917" s="941"/>
      <c r="T917" s="941"/>
      <c r="U917" s="941"/>
      <c r="V917" s="941"/>
      <c r="W917" s="941"/>
      <c r="X917" s="941"/>
      <c r="Y917" s="941"/>
      <c r="Z917" s="941"/>
      <c r="AA917" s="941"/>
    </row>
    <row r="918">
      <c r="A918" s="941"/>
      <c r="B918" s="941"/>
      <c r="C918" s="941"/>
      <c r="D918" s="941"/>
      <c r="E918" s="944"/>
      <c r="F918" s="941"/>
      <c r="G918" s="941"/>
      <c r="H918" s="941"/>
      <c r="I918" s="941"/>
      <c r="J918" s="941"/>
      <c r="K918" s="941"/>
      <c r="L918" s="941"/>
      <c r="M918" s="941"/>
      <c r="N918" s="941"/>
      <c r="O918" s="941"/>
      <c r="P918" s="941"/>
      <c r="Q918" s="941"/>
      <c r="R918" s="941"/>
      <c r="S918" s="941"/>
      <c r="T918" s="941"/>
      <c r="U918" s="941"/>
      <c r="V918" s="941"/>
      <c r="W918" s="941"/>
      <c r="X918" s="941"/>
      <c r="Y918" s="941"/>
      <c r="Z918" s="941"/>
      <c r="AA918" s="941"/>
    </row>
    <row r="919">
      <c r="A919" s="941"/>
      <c r="B919" s="941"/>
      <c r="C919" s="941"/>
      <c r="D919" s="941"/>
      <c r="E919" s="944"/>
      <c r="F919" s="941"/>
      <c r="G919" s="941"/>
      <c r="H919" s="941"/>
      <c r="I919" s="941"/>
      <c r="J919" s="941"/>
      <c r="K919" s="941"/>
      <c r="L919" s="941"/>
      <c r="M919" s="941"/>
      <c r="N919" s="941"/>
      <c r="O919" s="941"/>
      <c r="P919" s="941"/>
      <c r="Q919" s="941"/>
      <c r="R919" s="941"/>
      <c r="S919" s="941"/>
      <c r="T919" s="941"/>
      <c r="U919" s="941"/>
      <c r="V919" s="941"/>
      <c r="W919" s="941"/>
      <c r="X919" s="941"/>
      <c r="Y919" s="941"/>
      <c r="Z919" s="941"/>
      <c r="AA919" s="941"/>
    </row>
    <row r="920">
      <c r="A920" s="941"/>
      <c r="B920" s="941"/>
      <c r="C920" s="941"/>
      <c r="D920" s="941"/>
      <c r="E920" s="944"/>
      <c r="F920" s="941"/>
      <c r="G920" s="941"/>
      <c r="H920" s="941"/>
      <c r="I920" s="941"/>
      <c r="J920" s="941"/>
      <c r="K920" s="941"/>
      <c r="L920" s="941"/>
      <c r="M920" s="941"/>
      <c r="N920" s="941"/>
      <c r="O920" s="941"/>
      <c r="P920" s="941"/>
      <c r="Q920" s="941"/>
      <c r="R920" s="941"/>
      <c r="S920" s="941"/>
      <c r="T920" s="941"/>
      <c r="U920" s="941"/>
      <c r="V920" s="941"/>
      <c r="W920" s="941"/>
      <c r="X920" s="941"/>
      <c r="Y920" s="941"/>
      <c r="Z920" s="941"/>
      <c r="AA920" s="941"/>
    </row>
    <row r="921">
      <c r="A921" s="941"/>
      <c r="B921" s="941"/>
      <c r="C921" s="941"/>
      <c r="D921" s="941"/>
      <c r="E921" s="944"/>
      <c r="F921" s="941"/>
      <c r="G921" s="941"/>
      <c r="H921" s="941"/>
      <c r="I921" s="941"/>
      <c r="J921" s="941"/>
      <c r="K921" s="941"/>
      <c r="L921" s="941"/>
      <c r="M921" s="941"/>
      <c r="N921" s="941"/>
      <c r="O921" s="941"/>
      <c r="P921" s="941"/>
      <c r="Q921" s="941"/>
      <c r="R921" s="941"/>
      <c r="S921" s="941"/>
      <c r="T921" s="941"/>
      <c r="U921" s="941"/>
      <c r="V921" s="941"/>
      <c r="W921" s="941"/>
      <c r="X921" s="941"/>
      <c r="Y921" s="941"/>
      <c r="Z921" s="941"/>
      <c r="AA921" s="941"/>
    </row>
    <row r="922">
      <c r="A922" s="941"/>
      <c r="B922" s="941"/>
      <c r="C922" s="941"/>
      <c r="D922" s="941"/>
      <c r="E922" s="944"/>
      <c r="F922" s="941"/>
      <c r="G922" s="941"/>
      <c r="H922" s="941"/>
      <c r="I922" s="941"/>
      <c r="J922" s="941"/>
      <c r="K922" s="941"/>
      <c r="L922" s="941"/>
      <c r="M922" s="941"/>
      <c r="N922" s="941"/>
      <c r="O922" s="941"/>
      <c r="P922" s="941"/>
      <c r="Q922" s="941"/>
      <c r="R922" s="941"/>
      <c r="S922" s="941"/>
      <c r="T922" s="941"/>
      <c r="U922" s="941"/>
      <c r="V922" s="941"/>
      <c r="W922" s="941"/>
      <c r="X922" s="941"/>
      <c r="Y922" s="941"/>
      <c r="Z922" s="941"/>
      <c r="AA922" s="941"/>
    </row>
    <row r="923">
      <c r="A923" s="941"/>
      <c r="B923" s="941"/>
      <c r="C923" s="941"/>
      <c r="D923" s="941"/>
      <c r="E923" s="944"/>
      <c r="F923" s="941"/>
      <c r="G923" s="941"/>
      <c r="H923" s="941"/>
      <c r="I923" s="941"/>
      <c r="J923" s="941"/>
      <c r="K923" s="941"/>
      <c r="L923" s="941"/>
      <c r="M923" s="941"/>
      <c r="N923" s="941"/>
      <c r="O923" s="941"/>
      <c r="P923" s="941"/>
      <c r="Q923" s="941"/>
      <c r="R923" s="941"/>
      <c r="S923" s="941"/>
      <c r="T923" s="941"/>
      <c r="U923" s="941"/>
      <c r="V923" s="941"/>
      <c r="W923" s="941"/>
      <c r="X923" s="941"/>
      <c r="Y923" s="941"/>
      <c r="Z923" s="941"/>
      <c r="AA923" s="941"/>
    </row>
    <row r="924">
      <c r="A924" s="941"/>
      <c r="B924" s="941"/>
      <c r="C924" s="941"/>
      <c r="D924" s="941"/>
      <c r="E924" s="944"/>
      <c r="F924" s="941"/>
      <c r="G924" s="941"/>
      <c r="H924" s="941"/>
      <c r="I924" s="941"/>
      <c r="J924" s="941"/>
      <c r="K924" s="941"/>
      <c r="L924" s="941"/>
      <c r="M924" s="941"/>
      <c r="N924" s="941"/>
      <c r="O924" s="941"/>
      <c r="P924" s="941"/>
      <c r="Q924" s="941"/>
      <c r="R924" s="941"/>
      <c r="S924" s="941"/>
      <c r="T924" s="941"/>
      <c r="U924" s="941"/>
      <c r="V924" s="941"/>
      <c r="W924" s="941"/>
      <c r="X924" s="941"/>
      <c r="Y924" s="941"/>
      <c r="Z924" s="941"/>
      <c r="AA924" s="941"/>
    </row>
    <row r="925">
      <c r="A925" s="941"/>
      <c r="B925" s="941"/>
      <c r="C925" s="941"/>
      <c r="D925" s="941"/>
      <c r="E925" s="944"/>
      <c r="F925" s="941"/>
      <c r="G925" s="941"/>
      <c r="H925" s="941"/>
      <c r="I925" s="941"/>
      <c r="J925" s="941"/>
      <c r="K925" s="941"/>
      <c r="L925" s="941"/>
      <c r="M925" s="941"/>
      <c r="N925" s="941"/>
      <c r="O925" s="941"/>
      <c r="P925" s="941"/>
      <c r="Q925" s="941"/>
      <c r="R925" s="941"/>
      <c r="S925" s="941"/>
      <c r="T925" s="941"/>
      <c r="U925" s="941"/>
      <c r="V925" s="941"/>
      <c r="W925" s="941"/>
      <c r="X925" s="941"/>
      <c r="Y925" s="941"/>
      <c r="Z925" s="941"/>
      <c r="AA925" s="941"/>
    </row>
    <row r="926">
      <c r="A926" s="941"/>
      <c r="B926" s="941"/>
      <c r="C926" s="941"/>
      <c r="D926" s="941"/>
      <c r="E926" s="944"/>
      <c r="F926" s="941"/>
      <c r="G926" s="941"/>
      <c r="H926" s="941"/>
      <c r="I926" s="941"/>
      <c r="J926" s="941"/>
      <c r="K926" s="941"/>
      <c r="L926" s="941"/>
      <c r="M926" s="941"/>
      <c r="N926" s="941"/>
      <c r="O926" s="941"/>
      <c r="P926" s="941"/>
      <c r="Q926" s="941"/>
      <c r="R926" s="941"/>
      <c r="S926" s="941"/>
      <c r="T926" s="941"/>
      <c r="U926" s="941"/>
      <c r="V926" s="941"/>
      <c r="W926" s="941"/>
      <c r="X926" s="941"/>
      <c r="Y926" s="941"/>
      <c r="Z926" s="941"/>
      <c r="AA926" s="941"/>
    </row>
    <row r="927">
      <c r="A927" s="941"/>
      <c r="B927" s="941"/>
      <c r="C927" s="941"/>
      <c r="D927" s="941"/>
      <c r="E927" s="944"/>
      <c r="F927" s="941"/>
      <c r="G927" s="941"/>
      <c r="H927" s="941"/>
      <c r="I927" s="941"/>
      <c r="J927" s="941"/>
      <c r="K927" s="941"/>
      <c r="L927" s="941"/>
      <c r="M927" s="941"/>
      <c r="N927" s="941"/>
      <c r="O927" s="941"/>
      <c r="P927" s="941"/>
      <c r="Q927" s="941"/>
      <c r="R927" s="941"/>
      <c r="S927" s="941"/>
      <c r="T927" s="941"/>
      <c r="U927" s="941"/>
      <c r="V927" s="941"/>
      <c r="W927" s="941"/>
      <c r="X927" s="941"/>
      <c r="Y927" s="941"/>
      <c r="Z927" s="941"/>
      <c r="AA927" s="941"/>
    </row>
    <row r="928">
      <c r="A928" s="941"/>
      <c r="B928" s="941"/>
      <c r="C928" s="941"/>
      <c r="D928" s="941"/>
      <c r="E928" s="944"/>
      <c r="F928" s="941"/>
      <c r="G928" s="941"/>
      <c r="H928" s="941"/>
      <c r="I928" s="941"/>
      <c r="J928" s="941"/>
      <c r="K928" s="941"/>
      <c r="L928" s="941"/>
      <c r="M928" s="941"/>
      <c r="N928" s="941"/>
      <c r="O928" s="941"/>
      <c r="P928" s="941"/>
      <c r="Q928" s="941"/>
      <c r="R928" s="941"/>
      <c r="S928" s="941"/>
      <c r="T928" s="941"/>
      <c r="U928" s="941"/>
      <c r="V928" s="941"/>
      <c r="W928" s="941"/>
      <c r="X928" s="941"/>
      <c r="Y928" s="941"/>
      <c r="Z928" s="941"/>
      <c r="AA928" s="941"/>
    </row>
    <row r="929">
      <c r="A929" s="941"/>
      <c r="B929" s="941"/>
      <c r="C929" s="941"/>
      <c r="D929" s="941"/>
      <c r="E929" s="944"/>
      <c r="F929" s="941"/>
      <c r="G929" s="941"/>
      <c r="H929" s="941"/>
      <c r="I929" s="941"/>
      <c r="J929" s="941"/>
      <c r="K929" s="941"/>
      <c r="L929" s="941"/>
      <c r="M929" s="941"/>
      <c r="N929" s="941"/>
      <c r="O929" s="941"/>
      <c r="P929" s="941"/>
      <c r="Q929" s="941"/>
      <c r="R929" s="941"/>
      <c r="S929" s="941"/>
      <c r="T929" s="941"/>
      <c r="U929" s="941"/>
      <c r="V929" s="941"/>
      <c r="W929" s="941"/>
      <c r="X929" s="941"/>
      <c r="Y929" s="941"/>
      <c r="Z929" s="941"/>
      <c r="AA929" s="941"/>
    </row>
    <row r="930">
      <c r="A930" s="941"/>
      <c r="B930" s="941"/>
      <c r="C930" s="941"/>
      <c r="D930" s="941"/>
      <c r="E930" s="944"/>
      <c r="F930" s="941"/>
      <c r="G930" s="941"/>
      <c r="H930" s="941"/>
      <c r="I930" s="941"/>
      <c r="J930" s="941"/>
      <c r="K930" s="941"/>
      <c r="L930" s="941"/>
      <c r="M930" s="941"/>
      <c r="N930" s="941"/>
      <c r="O930" s="941"/>
      <c r="P930" s="941"/>
      <c r="Q930" s="941"/>
      <c r="R930" s="941"/>
      <c r="S930" s="941"/>
      <c r="T930" s="941"/>
      <c r="U930" s="941"/>
      <c r="V930" s="941"/>
      <c r="W930" s="941"/>
      <c r="X930" s="941"/>
      <c r="Y930" s="941"/>
      <c r="Z930" s="941"/>
      <c r="AA930" s="941"/>
    </row>
    <row r="931">
      <c r="A931" s="941"/>
      <c r="B931" s="941"/>
      <c r="C931" s="941"/>
      <c r="D931" s="941"/>
      <c r="E931" s="944"/>
      <c r="F931" s="941"/>
      <c r="G931" s="941"/>
      <c r="H931" s="941"/>
      <c r="I931" s="941"/>
      <c r="J931" s="941"/>
      <c r="K931" s="941"/>
      <c r="L931" s="941"/>
      <c r="M931" s="941"/>
      <c r="N931" s="941"/>
      <c r="O931" s="941"/>
      <c r="P931" s="941"/>
      <c r="Q931" s="941"/>
      <c r="R931" s="941"/>
      <c r="S931" s="941"/>
      <c r="T931" s="941"/>
      <c r="U931" s="941"/>
      <c r="V931" s="941"/>
      <c r="W931" s="941"/>
      <c r="X931" s="941"/>
      <c r="Y931" s="941"/>
      <c r="Z931" s="941"/>
      <c r="AA931" s="941"/>
    </row>
    <row r="932">
      <c r="A932" s="941"/>
      <c r="B932" s="941"/>
      <c r="C932" s="941"/>
      <c r="D932" s="941"/>
      <c r="E932" s="944"/>
      <c r="F932" s="941"/>
      <c r="G932" s="941"/>
      <c r="H932" s="941"/>
      <c r="I932" s="941"/>
      <c r="J932" s="941"/>
      <c r="K932" s="941"/>
      <c r="L932" s="941"/>
      <c r="M932" s="941"/>
      <c r="N932" s="941"/>
      <c r="O932" s="941"/>
      <c r="P932" s="941"/>
      <c r="Q932" s="941"/>
      <c r="R932" s="941"/>
      <c r="S932" s="941"/>
      <c r="T932" s="941"/>
      <c r="U932" s="941"/>
      <c r="V932" s="941"/>
      <c r="W932" s="941"/>
      <c r="X932" s="941"/>
      <c r="Y932" s="941"/>
      <c r="Z932" s="941"/>
      <c r="AA932" s="941"/>
    </row>
    <row r="933">
      <c r="A933" s="941"/>
      <c r="B933" s="941"/>
      <c r="C933" s="941"/>
      <c r="D933" s="941"/>
      <c r="E933" s="944"/>
      <c r="F933" s="941"/>
      <c r="G933" s="941"/>
      <c r="H933" s="941"/>
      <c r="I933" s="941"/>
      <c r="J933" s="941"/>
      <c r="K933" s="941"/>
      <c r="L933" s="941"/>
      <c r="M933" s="941"/>
      <c r="N933" s="941"/>
      <c r="O933" s="941"/>
      <c r="P933" s="941"/>
      <c r="Q933" s="941"/>
      <c r="R933" s="941"/>
      <c r="S933" s="941"/>
      <c r="T933" s="941"/>
      <c r="U933" s="941"/>
      <c r="V933" s="941"/>
      <c r="W933" s="941"/>
      <c r="X933" s="941"/>
      <c r="Y933" s="941"/>
      <c r="Z933" s="941"/>
      <c r="AA933" s="941"/>
    </row>
    <row r="934">
      <c r="A934" s="941"/>
      <c r="B934" s="941"/>
      <c r="C934" s="941"/>
      <c r="D934" s="941"/>
      <c r="E934" s="944"/>
      <c r="F934" s="941"/>
      <c r="G934" s="941"/>
      <c r="H934" s="941"/>
      <c r="I934" s="941"/>
      <c r="J934" s="941"/>
      <c r="K934" s="941"/>
      <c r="L934" s="941"/>
      <c r="M934" s="941"/>
      <c r="N934" s="941"/>
      <c r="O934" s="941"/>
      <c r="P934" s="941"/>
      <c r="Q934" s="941"/>
      <c r="R934" s="941"/>
      <c r="S934" s="941"/>
      <c r="T934" s="941"/>
      <c r="U934" s="941"/>
      <c r="V934" s="941"/>
      <c r="W934" s="941"/>
      <c r="X934" s="941"/>
      <c r="Y934" s="941"/>
      <c r="Z934" s="941"/>
      <c r="AA934" s="941"/>
    </row>
    <row r="935">
      <c r="A935" s="941"/>
      <c r="B935" s="941"/>
      <c r="C935" s="941"/>
      <c r="D935" s="941"/>
      <c r="E935" s="944"/>
      <c r="F935" s="941"/>
      <c r="G935" s="941"/>
      <c r="H935" s="941"/>
      <c r="I935" s="941"/>
      <c r="J935" s="941"/>
      <c r="K935" s="941"/>
      <c r="L935" s="941"/>
      <c r="M935" s="941"/>
      <c r="N935" s="941"/>
      <c r="O935" s="941"/>
      <c r="P935" s="941"/>
      <c r="Q935" s="941"/>
      <c r="R935" s="941"/>
      <c r="S935" s="941"/>
      <c r="T935" s="941"/>
      <c r="U935" s="941"/>
      <c r="V935" s="941"/>
      <c r="W935" s="941"/>
      <c r="X935" s="941"/>
      <c r="Y935" s="941"/>
      <c r="Z935" s="941"/>
      <c r="AA935" s="941"/>
    </row>
    <row r="936">
      <c r="A936" s="941"/>
      <c r="B936" s="941"/>
      <c r="C936" s="941"/>
      <c r="D936" s="941"/>
      <c r="E936" s="944"/>
      <c r="F936" s="941"/>
      <c r="G936" s="941"/>
      <c r="H936" s="941"/>
      <c r="I936" s="941"/>
      <c r="J936" s="941"/>
      <c r="K936" s="941"/>
      <c r="L936" s="941"/>
      <c r="M936" s="941"/>
      <c r="N936" s="941"/>
      <c r="O936" s="941"/>
      <c r="P936" s="941"/>
      <c r="Q936" s="941"/>
      <c r="R936" s="941"/>
      <c r="S936" s="941"/>
      <c r="T936" s="941"/>
      <c r="U936" s="941"/>
      <c r="V936" s="941"/>
      <c r="W936" s="941"/>
      <c r="X936" s="941"/>
      <c r="Y936" s="941"/>
      <c r="Z936" s="941"/>
      <c r="AA936" s="941"/>
    </row>
    <row r="937">
      <c r="A937" s="941"/>
      <c r="B937" s="941"/>
      <c r="C937" s="941"/>
      <c r="D937" s="941"/>
      <c r="E937" s="944"/>
      <c r="F937" s="941"/>
      <c r="G937" s="941"/>
      <c r="H937" s="941"/>
      <c r="I937" s="941"/>
      <c r="J937" s="941"/>
      <c r="K937" s="941"/>
      <c r="L937" s="941"/>
      <c r="M937" s="941"/>
      <c r="N937" s="941"/>
      <c r="O937" s="941"/>
      <c r="P937" s="941"/>
      <c r="Q937" s="941"/>
      <c r="R937" s="941"/>
      <c r="S937" s="941"/>
      <c r="T937" s="941"/>
      <c r="U937" s="941"/>
      <c r="V937" s="941"/>
      <c r="W937" s="941"/>
      <c r="X937" s="941"/>
      <c r="Y937" s="941"/>
      <c r="Z937" s="941"/>
      <c r="AA937" s="941"/>
    </row>
    <row r="938">
      <c r="A938" s="941"/>
      <c r="B938" s="941"/>
      <c r="C938" s="941"/>
      <c r="D938" s="941"/>
      <c r="E938" s="944"/>
      <c r="F938" s="941"/>
      <c r="G938" s="941"/>
      <c r="H938" s="941"/>
      <c r="I938" s="941"/>
      <c r="J938" s="941"/>
      <c r="K938" s="941"/>
      <c r="L938" s="941"/>
      <c r="M938" s="941"/>
      <c r="N938" s="941"/>
      <c r="O938" s="941"/>
      <c r="P938" s="941"/>
      <c r="Q938" s="941"/>
      <c r="R938" s="941"/>
      <c r="S938" s="941"/>
      <c r="T938" s="941"/>
      <c r="U938" s="941"/>
      <c r="V938" s="941"/>
      <c r="W938" s="941"/>
      <c r="X938" s="941"/>
      <c r="Y938" s="941"/>
      <c r="Z938" s="941"/>
      <c r="AA938" s="941"/>
    </row>
    <row r="939">
      <c r="A939" s="941"/>
      <c r="B939" s="941"/>
      <c r="C939" s="941"/>
      <c r="D939" s="941"/>
      <c r="E939" s="944"/>
      <c r="F939" s="941"/>
      <c r="G939" s="941"/>
      <c r="H939" s="941"/>
      <c r="I939" s="941"/>
      <c r="J939" s="941"/>
      <c r="K939" s="941"/>
      <c r="L939" s="941"/>
      <c r="M939" s="941"/>
      <c r="N939" s="941"/>
      <c r="O939" s="941"/>
      <c r="P939" s="941"/>
      <c r="Q939" s="941"/>
      <c r="R939" s="941"/>
      <c r="S939" s="941"/>
      <c r="T939" s="941"/>
      <c r="U939" s="941"/>
      <c r="V939" s="941"/>
      <c r="W939" s="941"/>
      <c r="X939" s="941"/>
      <c r="Y939" s="941"/>
      <c r="Z939" s="941"/>
      <c r="AA939" s="941"/>
    </row>
    <row r="940">
      <c r="A940" s="941"/>
      <c r="B940" s="941"/>
      <c r="C940" s="941"/>
      <c r="D940" s="941"/>
      <c r="E940" s="944"/>
      <c r="F940" s="941"/>
      <c r="G940" s="941"/>
      <c r="H940" s="941"/>
      <c r="I940" s="941"/>
      <c r="J940" s="941"/>
      <c r="K940" s="941"/>
      <c r="L940" s="941"/>
      <c r="M940" s="941"/>
      <c r="N940" s="941"/>
      <c r="O940" s="941"/>
      <c r="P940" s="941"/>
      <c r="Q940" s="941"/>
      <c r="R940" s="941"/>
      <c r="S940" s="941"/>
      <c r="T940" s="941"/>
      <c r="U940" s="941"/>
      <c r="V940" s="941"/>
      <c r="W940" s="941"/>
      <c r="X940" s="941"/>
      <c r="Y940" s="941"/>
      <c r="Z940" s="941"/>
      <c r="AA940" s="941"/>
    </row>
    <row r="941">
      <c r="A941" s="941"/>
      <c r="B941" s="941"/>
      <c r="C941" s="941"/>
      <c r="D941" s="941"/>
      <c r="E941" s="944"/>
      <c r="F941" s="941"/>
      <c r="G941" s="941"/>
      <c r="H941" s="941"/>
      <c r="I941" s="941"/>
      <c r="J941" s="941"/>
      <c r="K941" s="941"/>
      <c r="L941" s="941"/>
      <c r="M941" s="941"/>
      <c r="N941" s="941"/>
      <c r="O941" s="941"/>
      <c r="P941" s="941"/>
      <c r="Q941" s="941"/>
      <c r="R941" s="941"/>
      <c r="S941" s="941"/>
      <c r="T941" s="941"/>
      <c r="U941" s="941"/>
      <c r="V941" s="941"/>
      <c r="W941" s="941"/>
      <c r="X941" s="941"/>
      <c r="Y941" s="941"/>
      <c r="Z941" s="941"/>
      <c r="AA941" s="941"/>
    </row>
    <row r="942">
      <c r="A942" s="941"/>
      <c r="B942" s="941"/>
      <c r="C942" s="941"/>
      <c r="D942" s="941"/>
      <c r="E942" s="944"/>
      <c r="F942" s="941"/>
      <c r="G942" s="941"/>
      <c r="H942" s="941"/>
      <c r="I942" s="941"/>
      <c r="J942" s="941"/>
      <c r="K942" s="941"/>
      <c r="L942" s="941"/>
      <c r="M942" s="941"/>
      <c r="N942" s="941"/>
      <c r="O942" s="941"/>
      <c r="P942" s="941"/>
      <c r="Q942" s="941"/>
      <c r="R942" s="941"/>
      <c r="S942" s="941"/>
      <c r="T942" s="941"/>
      <c r="U942" s="941"/>
      <c r="V942" s="941"/>
      <c r="W942" s="941"/>
      <c r="X942" s="941"/>
      <c r="Y942" s="941"/>
      <c r="Z942" s="941"/>
      <c r="AA942" s="941"/>
    </row>
    <row r="943">
      <c r="A943" s="941"/>
      <c r="B943" s="941"/>
      <c r="C943" s="941"/>
      <c r="D943" s="941"/>
      <c r="E943" s="944"/>
      <c r="F943" s="941"/>
      <c r="G943" s="941"/>
      <c r="H943" s="941"/>
      <c r="I943" s="941"/>
      <c r="J943" s="941"/>
      <c r="K943" s="941"/>
      <c r="L943" s="941"/>
      <c r="M943" s="941"/>
      <c r="N943" s="941"/>
      <c r="O943" s="941"/>
      <c r="P943" s="941"/>
      <c r="Q943" s="941"/>
      <c r="R943" s="941"/>
      <c r="S943" s="941"/>
      <c r="T943" s="941"/>
      <c r="U943" s="941"/>
      <c r="V943" s="941"/>
      <c r="W943" s="941"/>
      <c r="X943" s="941"/>
      <c r="Y943" s="941"/>
      <c r="Z943" s="941"/>
      <c r="AA943" s="941"/>
    </row>
    <row r="944">
      <c r="A944" s="941"/>
      <c r="B944" s="941"/>
      <c r="C944" s="941"/>
      <c r="D944" s="941"/>
      <c r="E944" s="944"/>
      <c r="F944" s="941"/>
      <c r="G944" s="941"/>
      <c r="H944" s="941"/>
      <c r="I944" s="941"/>
      <c r="J944" s="941"/>
      <c r="K944" s="941"/>
      <c r="L944" s="941"/>
      <c r="M944" s="941"/>
      <c r="N944" s="941"/>
      <c r="O944" s="941"/>
      <c r="P944" s="941"/>
      <c r="Q944" s="941"/>
      <c r="R944" s="941"/>
      <c r="S944" s="941"/>
      <c r="T944" s="941"/>
      <c r="U944" s="941"/>
      <c r="V944" s="941"/>
      <c r="W944" s="941"/>
      <c r="X944" s="941"/>
      <c r="Y944" s="941"/>
      <c r="Z944" s="941"/>
      <c r="AA944" s="941"/>
    </row>
    <row r="945">
      <c r="A945" s="941"/>
      <c r="B945" s="941"/>
      <c r="C945" s="941"/>
      <c r="D945" s="941"/>
      <c r="E945" s="944"/>
      <c r="F945" s="941"/>
      <c r="G945" s="941"/>
      <c r="H945" s="941"/>
      <c r="I945" s="941"/>
      <c r="J945" s="941"/>
      <c r="K945" s="941"/>
      <c r="L945" s="941"/>
      <c r="M945" s="941"/>
      <c r="N945" s="941"/>
      <c r="O945" s="941"/>
      <c r="P945" s="941"/>
      <c r="Q945" s="941"/>
      <c r="R945" s="941"/>
      <c r="S945" s="941"/>
      <c r="T945" s="941"/>
      <c r="U945" s="941"/>
      <c r="V945" s="941"/>
      <c r="W945" s="941"/>
      <c r="X945" s="941"/>
      <c r="Y945" s="941"/>
      <c r="Z945" s="941"/>
      <c r="AA945" s="941"/>
    </row>
    <row r="946">
      <c r="A946" s="941"/>
      <c r="B946" s="941"/>
      <c r="C946" s="941"/>
      <c r="D946" s="941"/>
      <c r="E946" s="944"/>
      <c r="F946" s="941"/>
      <c r="G946" s="941"/>
      <c r="H946" s="941"/>
      <c r="I946" s="941"/>
      <c r="J946" s="941"/>
      <c r="K946" s="941"/>
      <c r="L946" s="941"/>
      <c r="M946" s="941"/>
      <c r="N946" s="941"/>
      <c r="O946" s="941"/>
      <c r="P946" s="941"/>
      <c r="Q946" s="941"/>
      <c r="R946" s="941"/>
      <c r="S946" s="941"/>
      <c r="T946" s="941"/>
      <c r="U946" s="941"/>
      <c r="V946" s="941"/>
      <c r="W946" s="941"/>
      <c r="X946" s="941"/>
      <c r="Y946" s="941"/>
      <c r="Z946" s="941"/>
      <c r="AA946" s="941"/>
    </row>
    <row r="947">
      <c r="A947" s="941"/>
      <c r="B947" s="941"/>
      <c r="C947" s="941"/>
      <c r="D947" s="941"/>
      <c r="E947" s="944"/>
      <c r="F947" s="941"/>
      <c r="G947" s="941"/>
      <c r="H947" s="941"/>
      <c r="I947" s="941"/>
      <c r="J947" s="941"/>
      <c r="K947" s="941"/>
      <c r="L947" s="941"/>
      <c r="M947" s="941"/>
      <c r="N947" s="941"/>
      <c r="O947" s="941"/>
      <c r="P947" s="941"/>
      <c r="Q947" s="941"/>
      <c r="R947" s="941"/>
      <c r="S947" s="941"/>
      <c r="T947" s="941"/>
      <c r="U947" s="941"/>
      <c r="V947" s="941"/>
      <c r="W947" s="941"/>
      <c r="X947" s="941"/>
      <c r="Y947" s="941"/>
      <c r="Z947" s="941"/>
      <c r="AA947" s="941"/>
    </row>
    <row r="948">
      <c r="A948" s="941"/>
      <c r="B948" s="941"/>
      <c r="C948" s="941"/>
      <c r="D948" s="941"/>
      <c r="E948" s="944"/>
      <c r="F948" s="941"/>
      <c r="G948" s="941"/>
      <c r="H948" s="941"/>
      <c r="I948" s="941"/>
      <c r="J948" s="941"/>
      <c r="K948" s="941"/>
      <c r="L948" s="941"/>
      <c r="M948" s="941"/>
      <c r="N948" s="941"/>
      <c r="O948" s="941"/>
      <c r="P948" s="941"/>
      <c r="Q948" s="941"/>
      <c r="R948" s="941"/>
      <c r="S948" s="941"/>
      <c r="T948" s="941"/>
      <c r="U948" s="941"/>
      <c r="V948" s="941"/>
      <c r="W948" s="941"/>
      <c r="X948" s="941"/>
      <c r="Y948" s="941"/>
      <c r="Z948" s="941"/>
      <c r="AA948" s="941"/>
    </row>
    <row r="949">
      <c r="A949" s="941"/>
      <c r="B949" s="941"/>
      <c r="C949" s="941"/>
      <c r="D949" s="941"/>
      <c r="E949" s="944"/>
      <c r="F949" s="941"/>
      <c r="G949" s="941"/>
      <c r="H949" s="941"/>
      <c r="I949" s="941"/>
      <c r="J949" s="941"/>
      <c r="K949" s="941"/>
      <c r="L949" s="941"/>
      <c r="M949" s="941"/>
      <c r="N949" s="941"/>
      <c r="O949" s="941"/>
      <c r="P949" s="941"/>
      <c r="Q949" s="941"/>
      <c r="R949" s="941"/>
      <c r="S949" s="941"/>
      <c r="T949" s="941"/>
      <c r="U949" s="941"/>
      <c r="V949" s="941"/>
      <c r="W949" s="941"/>
      <c r="X949" s="941"/>
      <c r="Y949" s="941"/>
      <c r="Z949" s="941"/>
      <c r="AA949" s="941"/>
    </row>
    <row r="950">
      <c r="A950" s="941"/>
      <c r="B950" s="941"/>
      <c r="C950" s="941"/>
      <c r="D950" s="941"/>
      <c r="E950" s="944"/>
      <c r="F950" s="941"/>
      <c r="G950" s="941"/>
      <c r="H950" s="941"/>
      <c r="I950" s="941"/>
      <c r="J950" s="941"/>
      <c r="K950" s="941"/>
      <c r="L950" s="941"/>
      <c r="M950" s="941"/>
      <c r="N950" s="941"/>
      <c r="O950" s="941"/>
      <c r="P950" s="941"/>
      <c r="Q950" s="941"/>
      <c r="R950" s="941"/>
      <c r="S950" s="941"/>
      <c r="T950" s="941"/>
      <c r="U950" s="941"/>
      <c r="V950" s="941"/>
      <c r="W950" s="941"/>
      <c r="X950" s="941"/>
      <c r="Y950" s="941"/>
      <c r="Z950" s="941"/>
      <c r="AA950" s="941"/>
    </row>
    <row r="951">
      <c r="A951" s="941"/>
      <c r="B951" s="941"/>
      <c r="C951" s="941"/>
      <c r="D951" s="941"/>
      <c r="E951" s="944"/>
      <c r="F951" s="941"/>
      <c r="G951" s="941"/>
      <c r="H951" s="941"/>
      <c r="I951" s="941"/>
      <c r="J951" s="941"/>
      <c r="K951" s="941"/>
      <c r="L951" s="941"/>
      <c r="M951" s="941"/>
      <c r="N951" s="941"/>
      <c r="O951" s="941"/>
      <c r="P951" s="941"/>
      <c r="Q951" s="941"/>
      <c r="R951" s="941"/>
      <c r="S951" s="941"/>
      <c r="T951" s="941"/>
      <c r="U951" s="941"/>
      <c r="V951" s="941"/>
      <c r="W951" s="941"/>
      <c r="X951" s="941"/>
      <c r="Y951" s="941"/>
      <c r="Z951" s="941"/>
      <c r="AA951" s="941"/>
    </row>
    <row r="952">
      <c r="A952" s="941"/>
      <c r="B952" s="941"/>
      <c r="C952" s="941"/>
      <c r="D952" s="941"/>
      <c r="E952" s="944"/>
      <c r="F952" s="941"/>
      <c r="G952" s="941"/>
      <c r="H952" s="941"/>
      <c r="I952" s="941"/>
      <c r="J952" s="941"/>
      <c r="K952" s="941"/>
      <c r="L952" s="941"/>
      <c r="M952" s="941"/>
      <c r="N952" s="941"/>
      <c r="O952" s="941"/>
      <c r="P952" s="941"/>
      <c r="Q952" s="941"/>
      <c r="R952" s="941"/>
      <c r="S952" s="941"/>
      <c r="T952" s="941"/>
      <c r="U952" s="941"/>
      <c r="V952" s="941"/>
      <c r="W952" s="941"/>
      <c r="X952" s="941"/>
      <c r="Y952" s="941"/>
      <c r="Z952" s="941"/>
      <c r="AA952" s="941"/>
    </row>
    <row r="953">
      <c r="A953" s="941"/>
      <c r="B953" s="941"/>
      <c r="C953" s="941"/>
      <c r="D953" s="941"/>
      <c r="E953" s="944"/>
      <c r="F953" s="941"/>
      <c r="G953" s="941"/>
      <c r="H953" s="941"/>
      <c r="I953" s="941"/>
      <c r="J953" s="941"/>
      <c r="K953" s="941"/>
      <c r="L953" s="941"/>
      <c r="M953" s="941"/>
      <c r="N953" s="941"/>
      <c r="O953" s="941"/>
      <c r="P953" s="941"/>
      <c r="Q953" s="941"/>
      <c r="R953" s="941"/>
      <c r="S953" s="941"/>
      <c r="T953" s="941"/>
      <c r="U953" s="941"/>
      <c r="V953" s="941"/>
      <c r="W953" s="941"/>
      <c r="X953" s="941"/>
      <c r="Y953" s="941"/>
      <c r="Z953" s="941"/>
      <c r="AA953" s="941"/>
    </row>
    <row r="954">
      <c r="A954" s="941"/>
      <c r="B954" s="941"/>
      <c r="C954" s="941"/>
      <c r="D954" s="941"/>
      <c r="E954" s="944"/>
      <c r="F954" s="941"/>
      <c r="G954" s="941"/>
      <c r="H954" s="941"/>
      <c r="I954" s="941"/>
      <c r="J954" s="941"/>
      <c r="K954" s="941"/>
      <c r="L954" s="941"/>
      <c r="M954" s="941"/>
      <c r="N954" s="941"/>
      <c r="O954" s="941"/>
      <c r="P954" s="941"/>
      <c r="Q954" s="941"/>
      <c r="R954" s="941"/>
      <c r="S954" s="941"/>
      <c r="T954" s="941"/>
      <c r="U954" s="941"/>
      <c r="V954" s="941"/>
      <c r="W954" s="941"/>
      <c r="X954" s="941"/>
      <c r="Y954" s="941"/>
      <c r="Z954" s="941"/>
      <c r="AA954" s="941"/>
    </row>
    <row r="955">
      <c r="A955" s="941"/>
      <c r="B955" s="941"/>
      <c r="C955" s="941"/>
      <c r="D955" s="941"/>
      <c r="E955" s="944"/>
      <c r="F955" s="941"/>
      <c r="G955" s="941"/>
      <c r="H955" s="941"/>
      <c r="I955" s="941"/>
      <c r="J955" s="941"/>
      <c r="K955" s="941"/>
      <c r="L955" s="941"/>
      <c r="M955" s="941"/>
      <c r="N955" s="941"/>
      <c r="O955" s="941"/>
      <c r="P955" s="941"/>
      <c r="Q955" s="941"/>
      <c r="R955" s="941"/>
      <c r="S955" s="941"/>
      <c r="T955" s="941"/>
      <c r="U955" s="941"/>
      <c r="V955" s="941"/>
      <c r="W955" s="941"/>
      <c r="X955" s="941"/>
      <c r="Y955" s="941"/>
      <c r="Z955" s="941"/>
      <c r="AA955" s="941"/>
    </row>
    <row r="956">
      <c r="A956" s="941"/>
      <c r="B956" s="941"/>
      <c r="C956" s="941"/>
      <c r="D956" s="941"/>
      <c r="E956" s="944"/>
      <c r="F956" s="941"/>
      <c r="G956" s="941"/>
      <c r="H956" s="941"/>
      <c r="I956" s="941"/>
      <c r="J956" s="941"/>
      <c r="K956" s="941"/>
      <c r="L956" s="941"/>
      <c r="M956" s="941"/>
      <c r="N956" s="941"/>
      <c r="O956" s="941"/>
      <c r="P956" s="941"/>
      <c r="Q956" s="941"/>
      <c r="R956" s="941"/>
      <c r="S956" s="941"/>
      <c r="T956" s="941"/>
      <c r="U956" s="941"/>
      <c r="V956" s="941"/>
      <c r="W956" s="941"/>
      <c r="X956" s="941"/>
      <c r="Y956" s="941"/>
      <c r="Z956" s="941"/>
      <c r="AA956" s="941"/>
    </row>
    <row r="957">
      <c r="A957" s="941"/>
      <c r="B957" s="941"/>
      <c r="C957" s="941"/>
      <c r="D957" s="941"/>
      <c r="E957" s="944"/>
      <c r="F957" s="941"/>
      <c r="G957" s="941"/>
      <c r="H957" s="941"/>
      <c r="I957" s="941"/>
      <c r="J957" s="941"/>
      <c r="K957" s="941"/>
      <c r="L957" s="941"/>
      <c r="M957" s="941"/>
      <c r="N957" s="941"/>
      <c r="O957" s="941"/>
      <c r="P957" s="941"/>
      <c r="Q957" s="941"/>
      <c r="R957" s="941"/>
      <c r="S957" s="941"/>
      <c r="T957" s="941"/>
      <c r="U957" s="941"/>
      <c r="V957" s="941"/>
      <c r="W957" s="941"/>
      <c r="X957" s="941"/>
      <c r="Y957" s="941"/>
      <c r="Z957" s="941"/>
      <c r="AA957" s="941"/>
    </row>
    <row r="958">
      <c r="A958" s="941"/>
      <c r="B958" s="941"/>
      <c r="C958" s="941"/>
      <c r="D958" s="941"/>
      <c r="E958" s="944"/>
      <c r="F958" s="941"/>
      <c r="G958" s="941"/>
      <c r="H958" s="941"/>
      <c r="I958" s="941"/>
      <c r="J958" s="941"/>
      <c r="K958" s="941"/>
      <c r="L958" s="941"/>
      <c r="M958" s="941"/>
      <c r="N958" s="941"/>
      <c r="O958" s="941"/>
      <c r="P958" s="941"/>
      <c r="Q958" s="941"/>
      <c r="R958" s="941"/>
      <c r="S958" s="941"/>
      <c r="T958" s="941"/>
      <c r="U958" s="941"/>
      <c r="V958" s="941"/>
      <c r="W958" s="941"/>
      <c r="X958" s="941"/>
      <c r="Y958" s="941"/>
      <c r="Z958" s="941"/>
      <c r="AA958" s="941"/>
    </row>
    <row r="959">
      <c r="A959" s="941"/>
      <c r="B959" s="941"/>
      <c r="C959" s="941"/>
      <c r="D959" s="941"/>
      <c r="E959" s="944"/>
      <c r="F959" s="941"/>
      <c r="G959" s="941"/>
      <c r="H959" s="941"/>
      <c r="I959" s="941"/>
      <c r="J959" s="941"/>
      <c r="K959" s="941"/>
      <c r="L959" s="941"/>
      <c r="M959" s="941"/>
      <c r="N959" s="941"/>
      <c r="O959" s="941"/>
      <c r="P959" s="941"/>
      <c r="Q959" s="941"/>
      <c r="R959" s="941"/>
      <c r="S959" s="941"/>
      <c r="T959" s="941"/>
      <c r="U959" s="941"/>
      <c r="V959" s="941"/>
      <c r="W959" s="941"/>
      <c r="X959" s="941"/>
      <c r="Y959" s="941"/>
      <c r="Z959" s="941"/>
      <c r="AA959" s="941"/>
    </row>
    <row r="960">
      <c r="A960" s="941"/>
      <c r="B960" s="941"/>
      <c r="C960" s="941"/>
      <c r="D960" s="941"/>
      <c r="E960" s="944"/>
      <c r="F960" s="941"/>
      <c r="G960" s="941"/>
      <c r="H960" s="941"/>
      <c r="I960" s="941"/>
      <c r="J960" s="941"/>
      <c r="K960" s="941"/>
      <c r="L960" s="941"/>
      <c r="M960" s="941"/>
      <c r="N960" s="941"/>
      <c r="O960" s="941"/>
      <c r="P960" s="941"/>
      <c r="Q960" s="941"/>
      <c r="R960" s="941"/>
      <c r="S960" s="941"/>
      <c r="T960" s="941"/>
      <c r="U960" s="941"/>
      <c r="V960" s="941"/>
      <c r="W960" s="941"/>
      <c r="X960" s="941"/>
      <c r="Y960" s="941"/>
      <c r="Z960" s="941"/>
      <c r="AA960" s="941"/>
    </row>
    <row r="961">
      <c r="A961" s="941"/>
      <c r="B961" s="941"/>
      <c r="C961" s="941"/>
      <c r="D961" s="941"/>
      <c r="E961" s="944"/>
      <c r="F961" s="941"/>
      <c r="G961" s="941"/>
      <c r="H961" s="941"/>
      <c r="I961" s="941"/>
      <c r="J961" s="941"/>
      <c r="K961" s="941"/>
      <c r="L961" s="941"/>
      <c r="M961" s="941"/>
      <c r="N961" s="941"/>
      <c r="O961" s="941"/>
      <c r="P961" s="941"/>
      <c r="Q961" s="941"/>
      <c r="R961" s="941"/>
      <c r="S961" s="941"/>
      <c r="T961" s="941"/>
      <c r="U961" s="941"/>
      <c r="V961" s="941"/>
      <c r="W961" s="941"/>
      <c r="X961" s="941"/>
      <c r="Y961" s="941"/>
      <c r="Z961" s="941"/>
      <c r="AA961" s="941"/>
    </row>
    <row r="962">
      <c r="A962" s="941"/>
      <c r="B962" s="941"/>
      <c r="C962" s="941"/>
      <c r="D962" s="941"/>
      <c r="E962" s="944"/>
      <c r="F962" s="941"/>
      <c r="G962" s="941"/>
      <c r="H962" s="941"/>
      <c r="I962" s="941"/>
      <c r="J962" s="941"/>
      <c r="K962" s="941"/>
      <c r="L962" s="941"/>
      <c r="M962" s="941"/>
      <c r="N962" s="941"/>
      <c r="O962" s="941"/>
      <c r="P962" s="941"/>
      <c r="Q962" s="941"/>
      <c r="R962" s="941"/>
      <c r="S962" s="941"/>
      <c r="T962" s="941"/>
      <c r="U962" s="941"/>
      <c r="V962" s="941"/>
      <c r="W962" s="941"/>
      <c r="X962" s="941"/>
      <c r="Y962" s="941"/>
      <c r="Z962" s="941"/>
      <c r="AA962" s="941"/>
    </row>
    <row r="963">
      <c r="A963" s="941"/>
      <c r="B963" s="941"/>
      <c r="C963" s="941"/>
      <c r="D963" s="941"/>
      <c r="E963" s="944"/>
      <c r="F963" s="941"/>
      <c r="G963" s="941"/>
      <c r="H963" s="941"/>
      <c r="I963" s="941"/>
      <c r="J963" s="941"/>
      <c r="K963" s="941"/>
      <c r="L963" s="941"/>
      <c r="M963" s="941"/>
      <c r="N963" s="941"/>
      <c r="O963" s="941"/>
      <c r="P963" s="941"/>
      <c r="Q963" s="941"/>
      <c r="R963" s="941"/>
      <c r="S963" s="941"/>
      <c r="T963" s="941"/>
      <c r="U963" s="941"/>
      <c r="V963" s="941"/>
      <c r="W963" s="941"/>
      <c r="X963" s="941"/>
      <c r="Y963" s="941"/>
      <c r="Z963" s="941"/>
      <c r="AA963" s="941"/>
    </row>
    <row r="964">
      <c r="A964" s="941"/>
      <c r="B964" s="941"/>
      <c r="C964" s="941"/>
      <c r="D964" s="941"/>
      <c r="E964" s="944"/>
      <c r="F964" s="941"/>
      <c r="G964" s="941"/>
      <c r="H964" s="941"/>
      <c r="I964" s="941"/>
      <c r="J964" s="941"/>
      <c r="K964" s="941"/>
      <c r="L964" s="941"/>
      <c r="M964" s="941"/>
      <c r="N964" s="941"/>
      <c r="O964" s="941"/>
      <c r="P964" s="941"/>
      <c r="Q964" s="941"/>
      <c r="R964" s="941"/>
      <c r="S964" s="941"/>
      <c r="T964" s="941"/>
      <c r="U964" s="941"/>
      <c r="V964" s="941"/>
      <c r="W964" s="941"/>
      <c r="X964" s="941"/>
      <c r="Y964" s="941"/>
      <c r="Z964" s="941"/>
      <c r="AA964" s="941"/>
    </row>
    <row r="965">
      <c r="A965" s="941"/>
      <c r="B965" s="941"/>
      <c r="C965" s="941"/>
      <c r="D965" s="941"/>
      <c r="E965" s="944"/>
      <c r="F965" s="941"/>
      <c r="G965" s="941"/>
      <c r="H965" s="941"/>
      <c r="I965" s="941"/>
      <c r="J965" s="941"/>
      <c r="K965" s="941"/>
      <c r="L965" s="941"/>
      <c r="M965" s="941"/>
      <c r="N965" s="941"/>
      <c r="O965" s="941"/>
      <c r="P965" s="941"/>
      <c r="Q965" s="941"/>
      <c r="R965" s="941"/>
      <c r="S965" s="941"/>
      <c r="T965" s="941"/>
      <c r="U965" s="941"/>
      <c r="V965" s="941"/>
      <c r="W965" s="941"/>
      <c r="X965" s="941"/>
      <c r="Y965" s="941"/>
      <c r="Z965" s="941"/>
      <c r="AA965" s="941"/>
    </row>
    <row r="966">
      <c r="A966" s="941"/>
      <c r="B966" s="941"/>
      <c r="C966" s="941"/>
      <c r="D966" s="941"/>
      <c r="E966" s="944"/>
      <c r="F966" s="941"/>
      <c r="G966" s="941"/>
      <c r="H966" s="941"/>
      <c r="I966" s="941"/>
      <c r="J966" s="941"/>
      <c r="K966" s="941"/>
      <c r="L966" s="941"/>
      <c r="M966" s="941"/>
      <c r="N966" s="941"/>
      <c r="O966" s="941"/>
      <c r="P966" s="941"/>
      <c r="Q966" s="941"/>
      <c r="R966" s="941"/>
      <c r="S966" s="941"/>
      <c r="T966" s="941"/>
      <c r="U966" s="941"/>
      <c r="V966" s="941"/>
      <c r="W966" s="941"/>
      <c r="X966" s="941"/>
      <c r="Y966" s="941"/>
      <c r="Z966" s="941"/>
      <c r="AA966" s="941"/>
    </row>
    <row r="967">
      <c r="A967" s="941"/>
      <c r="B967" s="941"/>
      <c r="C967" s="941"/>
      <c r="D967" s="941"/>
      <c r="E967" s="944"/>
      <c r="F967" s="941"/>
      <c r="G967" s="941"/>
      <c r="H967" s="941"/>
      <c r="I967" s="941"/>
      <c r="J967" s="941"/>
      <c r="K967" s="941"/>
      <c r="L967" s="941"/>
      <c r="M967" s="941"/>
      <c r="N967" s="941"/>
      <c r="O967" s="941"/>
      <c r="P967" s="941"/>
      <c r="Q967" s="941"/>
      <c r="R967" s="941"/>
      <c r="S967" s="941"/>
      <c r="T967" s="941"/>
      <c r="U967" s="941"/>
      <c r="V967" s="941"/>
      <c r="W967" s="941"/>
      <c r="X967" s="941"/>
      <c r="Y967" s="941"/>
      <c r="Z967" s="941"/>
      <c r="AA967" s="941"/>
    </row>
    <row r="968">
      <c r="A968" s="941"/>
      <c r="B968" s="941"/>
      <c r="C968" s="941"/>
      <c r="D968" s="941"/>
      <c r="E968" s="944"/>
      <c r="F968" s="941"/>
      <c r="G968" s="941"/>
      <c r="H968" s="941"/>
      <c r="I968" s="941"/>
      <c r="J968" s="941"/>
      <c r="K968" s="941"/>
      <c r="L968" s="941"/>
      <c r="M968" s="941"/>
      <c r="N968" s="941"/>
      <c r="O968" s="941"/>
      <c r="P968" s="941"/>
      <c r="Q968" s="941"/>
      <c r="R968" s="941"/>
      <c r="S968" s="941"/>
      <c r="T968" s="941"/>
      <c r="U968" s="941"/>
      <c r="V968" s="941"/>
      <c r="W968" s="941"/>
      <c r="X968" s="941"/>
      <c r="Y968" s="941"/>
      <c r="Z968" s="941"/>
      <c r="AA968" s="941"/>
    </row>
    <row r="969">
      <c r="A969" s="941"/>
      <c r="B969" s="941"/>
      <c r="C969" s="941"/>
      <c r="D969" s="941"/>
      <c r="E969" s="944"/>
      <c r="F969" s="941"/>
      <c r="G969" s="941"/>
      <c r="H969" s="941"/>
      <c r="I969" s="941"/>
      <c r="J969" s="941"/>
      <c r="K969" s="941"/>
      <c r="L969" s="941"/>
      <c r="M969" s="941"/>
      <c r="N969" s="941"/>
      <c r="O969" s="941"/>
      <c r="P969" s="941"/>
      <c r="Q969" s="941"/>
      <c r="R969" s="941"/>
      <c r="S969" s="941"/>
      <c r="T969" s="941"/>
      <c r="U969" s="941"/>
      <c r="V969" s="941"/>
      <c r="W969" s="941"/>
      <c r="X969" s="941"/>
      <c r="Y969" s="941"/>
      <c r="Z969" s="941"/>
      <c r="AA969" s="941"/>
    </row>
    <row r="970">
      <c r="A970" s="941"/>
      <c r="B970" s="941"/>
      <c r="C970" s="941"/>
      <c r="D970" s="941"/>
      <c r="E970" s="944"/>
      <c r="F970" s="941"/>
      <c r="G970" s="941"/>
      <c r="H970" s="941"/>
      <c r="I970" s="941"/>
      <c r="J970" s="941"/>
      <c r="K970" s="941"/>
      <c r="L970" s="941"/>
      <c r="M970" s="941"/>
      <c r="N970" s="941"/>
      <c r="O970" s="941"/>
      <c r="P970" s="941"/>
      <c r="Q970" s="941"/>
      <c r="R970" s="941"/>
      <c r="S970" s="941"/>
      <c r="T970" s="941"/>
      <c r="U970" s="941"/>
      <c r="V970" s="941"/>
      <c r="W970" s="941"/>
      <c r="X970" s="941"/>
      <c r="Y970" s="941"/>
      <c r="Z970" s="941"/>
      <c r="AA970" s="941"/>
    </row>
    <row r="971">
      <c r="A971" s="941"/>
      <c r="B971" s="941"/>
      <c r="C971" s="941"/>
      <c r="D971" s="941"/>
      <c r="E971" s="944"/>
      <c r="F971" s="941"/>
      <c r="G971" s="941"/>
      <c r="H971" s="941"/>
      <c r="I971" s="941"/>
      <c r="J971" s="941"/>
      <c r="K971" s="941"/>
      <c r="L971" s="941"/>
      <c r="M971" s="941"/>
      <c r="N971" s="941"/>
      <c r="O971" s="941"/>
      <c r="P971" s="941"/>
      <c r="Q971" s="941"/>
      <c r="R971" s="941"/>
      <c r="S971" s="941"/>
      <c r="T971" s="941"/>
      <c r="U971" s="941"/>
      <c r="V971" s="941"/>
      <c r="W971" s="941"/>
      <c r="X971" s="941"/>
      <c r="Y971" s="941"/>
      <c r="Z971" s="941"/>
      <c r="AA971" s="941"/>
    </row>
    <row r="972">
      <c r="A972" s="941"/>
      <c r="B972" s="941"/>
      <c r="C972" s="941"/>
      <c r="D972" s="941"/>
      <c r="E972" s="944"/>
      <c r="F972" s="941"/>
      <c r="G972" s="941"/>
      <c r="H972" s="941"/>
      <c r="I972" s="941"/>
      <c r="J972" s="941"/>
      <c r="K972" s="941"/>
      <c r="L972" s="941"/>
      <c r="M972" s="941"/>
      <c r="N972" s="941"/>
      <c r="O972" s="941"/>
      <c r="P972" s="941"/>
      <c r="Q972" s="941"/>
      <c r="R972" s="941"/>
      <c r="S972" s="941"/>
      <c r="T972" s="941"/>
      <c r="U972" s="941"/>
      <c r="V972" s="941"/>
      <c r="W972" s="941"/>
      <c r="X972" s="941"/>
      <c r="Y972" s="941"/>
      <c r="Z972" s="941"/>
      <c r="AA972" s="941"/>
    </row>
    <row r="973">
      <c r="A973" s="941"/>
      <c r="B973" s="941"/>
      <c r="C973" s="941"/>
      <c r="D973" s="941"/>
      <c r="E973" s="944"/>
      <c r="F973" s="941"/>
      <c r="G973" s="941"/>
      <c r="H973" s="941"/>
      <c r="I973" s="941"/>
      <c r="J973" s="941"/>
      <c r="K973" s="941"/>
      <c r="L973" s="941"/>
      <c r="M973" s="941"/>
      <c r="N973" s="941"/>
      <c r="O973" s="941"/>
      <c r="P973" s="941"/>
      <c r="Q973" s="941"/>
      <c r="R973" s="941"/>
      <c r="S973" s="941"/>
      <c r="T973" s="941"/>
      <c r="U973" s="941"/>
      <c r="V973" s="941"/>
      <c r="W973" s="941"/>
      <c r="X973" s="941"/>
      <c r="Y973" s="941"/>
      <c r="Z973" s="941"/>
      <c r="AA973" s="941"/>
    </row>
    <row r="974">
      <c r="A974" s="941"/>
      <c r="B974" s="941"/>
      <c r="C974" s="941"/>
      <c r="D974" s="941"/>
      <c r="E974" s="944"/>
      <c r="F974" s="941"/>
      <c r="G974" s="941"/>
      <c r="H974" s="941"/>
      <c r="I974" s="941"/>
      <c r="J974" s="941"/>
      <c r="K974" s="941"/>
      <c r="L974" s="941"/>
      <c r="M974" s="941"/>
      <c r="N974" s="941"/>
      <c r="O974" s="941"/>
      <c r="P974" s="941"/>
      <c r="Q974" s="941"/>
      <c r="R974" s="941"/>
      <c r="S974" s="941"/>
      <c r="T974" s="941"/>
      <c r="U974" s="941"/>
      <c r="V974" s="941"/>
      <c r="W974" s="941"/>
      <c r="X974" s="941"/>
      <c r="Y974" s="941"/>
      <c r="Z974" s="941"/>
      <c r="AA974" s="941"/>
    </row>
    <row r="975">
      <c r="A975" s="941"/>
      <c r="B975" s="941"/>
      <c r="C975" s="941"/>
      <c r="D975" s="941"/>
      <c r="E975" s="944"/>
      <c r="F975" s="941"/>
      <c r="G975" s="941"/>
      <c r="H975" s="941"/>
      <c r="I975" s="941"/>
      <c r="J975" s="941"/>
      <c r="K975" s="941"/>
      <c r="L975" s="941"/>
      <c r="M975" s="941"/>
      <c r="N975" s="941"/>
      <c r="O975" s="941"/>
      <c r="P975" s="941"/>
      <c r="Q975" s="941"/>
      <c r="R975" s="941"/>
      <c r="S975" s="941"/>
      <c r="T975" s="941"/>
      <c r="U975" s="941"/>
      <c r="V975" s="941"/>
      <c r="W975" s="941"/>
      <c r="X975" s="941"/>
      <c r="Y975" s="941"/>
      <c r="Z975" s="941"/>
      <c r="AA975" s="941"/>
    </row>
    <row r="976">
      <c r="A976" s="941"/>
      <c r="B976" s="941"/>
      <c r="C976" s="941"/>
      <c r="D976" s="941"/>
      <c r="E976" s="944"/>
      <c r="F976" s="941"/>
      <c r="G976" s="941"/>
      <c r="H976" s="941"/>
      <c r="I976" s="941"/>
      <c r="J976" s="941"/>
      <c r="K976" s="941"/>
      <c r="L976" s="941"/>
      <c r="M976" s="941"/>
      <c r="N976" s="941"/>
      <c r="O976" s="941"/>
      <c r="P976" s="941"/>
      <c r="Q976" s="941"/>
      <c r="R976" s="941"/>
      <c r="S976" s="941"/>
      <c r="T976" s="941"/>
      <c r="U976" s="941"/>
      <c r="V976" s="941"/>
      <c r="W976" s="941"/>
      <c r="X976" s="941"/>
      <c r="Y976" s="941"/>
      <c r="Z976" s="941"/>
      <c r="AA976" s="941"/>
    </row>
    <row r="977">
      <c r="A977" s="941"/>
      <c r="B977" s="941"/>
      <c r="C977" s="941"/>
      <c r="D977" s="941"/>
      <c r="E977" s="944"/>
      <c r="F977" s="941"/>
      <c r="G977" s="941"/>
      <c r="H977" s="941"/>
      <c r="I977" s="941"/>
      <c r="J977" s="941"/>
      <c r="K977" s="941"/>
      <c r="L977" s="941"/>
      <c r="M977" s="941"/>
      <c r="N977" s="941"/>
      <c r="O977" s="941"/>
      <c r="P977" s="941"/>
      <c r="Q977" s="941"/>
      <c r="R977" s="941"/>
      <c r="S977" s="941"/>
      <c r="T977" s="941"/>
      <c r="U977" s="941"/>
      <c r="V977" s="941"/>
      <c r="W977" s="941"/>
      <c r="X977" s="941"/>
      <c r="Y977" s="941"/>
      <c r="Z977" s="941"/>
      <c r="AA977" s="941"/>
    </row>
    <row r="978">
      <c r="A978" s="941"/>
      <c r="B978" s="941"/>
      <c r="C978" s="941"/>
      <c r="D978" s="941"/>
      <c r="E978" s="944"/>
      <c r="F978" s="941"/>
      <c r="G978" s="941"/>
      <c r="H978" s="941"/>
      <c r="I978" s="941"/>
      <c r="J978" s="941"/>
      <c r="K978" s="941"/>
      <c r="L978" s="941"/>
      <c r="M978" s="941"/>
      <c r="N978" s="941"/>
      <c r="O978" s="941"/>
      <c r="P978" s="941"/>
      <c r="Q978" s="941"/>
      <c r="R978" s="941"/>
      <c r="S978" s="941"/>
      <c r="T978" s="941"/>
      <c r="U978" s="941"/>
      <c r="V978" s="941"/>
      <c r="W978" s="941"/>
      <c r="X978" s="941"/>
      <c r="Y978" s="941"/>
      <c r="Z978" s="941"/>
      <c r="AA978" s="941"/>
    </row>
    <row r="979">
      <c r="A979" s="941"/>
      <c r="B979" s="941"/>
      <c r="C979" s="941"/>
      <c r="D979" s="941"/>
      <c r="E979" s="944"/>
      <c r="F979" s="941"/>
      <c r="G979" s="941"/>
      <c r="H979" s="941"/>
      <c r="I979" s="941"/>
      <c r="J979" s="941"/>
      <c r="K979" s="941"/>
      <c r="L979" s="941"/>
      <c r="M979" s="941"/>
      <c r="N979" s="941"/>
      <c r="O979" s="941"/>
      <c r="P979" s="941"/>
      <c r="Q979" s="941"/>
      <c r="R979" s="941"/>
      <c r="S979" s="941"/>
      <c r="T979" s="941"/>
      <c r="U979" s="941"/>
      <c r="V979" s="941"/>
      <c r="W979" s="941"/>
      <c r="X979" s="941"/>
      <c r="Y979" s="941"/>
      <c r="Z979" s="941"/>
      <c r="AA979" s="941"/>
    </row>
    <row r="980">
      <c r="A980" s="941"/>
      <c r="B980" s="941"/>
      <c r="C980" s="941"/>
      <c r="D980" s="941"/>
      <c r="E980" s="944"/>
      <c r="F980" s="941"/>
      <c r="G980" s="941"/>
      <c r="H980" s="941"/>
      <c r="I980" s="941"/>
      <c r="J980" s="941"/>
      <c r="K980" s="941"/>
      <c r="L980" s="941"/>
      <c r="M980" s="941"/>
      <c r="N980" s="941"/>
      <c r="O980" s="941"/>
      <c r="P980" s="941"/>
      <c r="Q980" s="941"/>
      <c r="R980" s="941"/>
      <c r="S980" s="941"/>
      <c r="T980" s="941"/>
      <c r="U980" s="941"/>
      <c r="V980" s="941"/>
      <c r="W980" s="941"/>
      <c r="X980" s="941"/>
      <c r="Y980" s="941"/>
      <c r="Z980" s="941"/>
      <c r="AA980" s="941"/>
    </row>
    <row r="981">
      <c r="A981" s="941"/>
      <c r="B981" s="941"/>
      <c r="C981" s="941"/>
      <c r="D981" s="941"/>
      <c r="E981" s="944"/>
      <c r="F981" s="941"/>
      <c r="G981" s="941"/>
      <c r="H981" s="941"/>
      <c r="I981" s="941"/>
      <c r="J981" s="941"/>
      <c r="K981" s="941"/>
      <c r="L981" s="941"/>
      <c r="M981" s="941"/>
      <c r="N981" s="941"/>
      <c r="O981" s="941"/>
      <c r="P981" s="941"/>
      <c r="Q981" s="941"/>
      <c r="R981" s="941"/>
      <c r="S981" s="941"/>
      <c r="T981" s="941"/>
      <c r="U981" s="941"/>
      <c r="V981" s="941"/>
      <c r="W981" s="941"/>
      <c r="X981" s="941"/>
      <c r="Y981" s="941"/>
      <c r="Z981" s="941"/>
      <c r="AA981" s="941"/>
    </row>
    <row r="982">
      <c r="A982" s="941"/>
      <c r="B982" s="941"/>
      <c r="C982" s="941"/>
      <c r="D982" s="941"/>
      <c r="E982" s="944"/>
      <c r="F982" s="941"/>
      <c r="G982" s="941"/>
      <c r="H982" s="941"/>
      <c r="I982" s="941"/>
      <c r="J982" s="941"/>
      <c r="K982" s="941"/>
      <c r="L982" s="941"/>
      <c r="M982" s="941"/>
      <c r="N982" s="941"/>
      <c r="O982" s="941"/>
      <c r="P982" s="941"/>
      <c r="Q982" s="941"/>
      <c r="R982" s="941"/>
      <c r="S982" s="941"/>
      <c r="T982" s="941"/>
      <c r="U982" s="941"/>
      <c r="V982" s="941"/>
      <c r="W982" s="941"/>
      <c r="X982" s="941"/>
      <c r="Y982" s="941"/>
      <c r="Z982" s="941"/>
      <c r="AA982" s="941"/>
    </row>
    <row r="983">
      <c r="A983" s="941"/>
      <c r="B983" s="941"/>
      <c r="C983" s="941"/>
      <c r="D983" s="941"/>
      <c r="E983" s="944"/>
      <c r="F983" s="941"/>
      <c r="G983" s="941"/>
      <c r="H983" s="941"/>
      <c r="I983" s="941"/>
      <c r="J983" s="941"/>
      <c r="K983" s="941"/>
      <c r="L983" s="941"/>
      <c r="M983" s="941"/>
      <c r="N983" s="941"/>
      <c r="O983" s="941"/>
      <c r="P983" s="941"/>
      <c r="Q983" s="941"/>
      <c r="R983" s="941"/>
      <c r="S983" s="941"/>
      <c r="T983" s="941"/>
      <c r="U983" s="941"/>
      <c r="V983" s="941"/>
      <c r="W983" s="941"/>
      <c r="X983" s="941"/>
      <c r="Y983" s="941"/>
      <c r="Z983" s="941"/>
      <c r="AA983" s="941"/>
    </row>
    <row r="984">
      <c r="A984" s="941"/>
      <c r="B984" s="941"/>
      <c r="C984" s="941"/>
      <c r="D984" s="941"/>
      <c r="E984" s="944"/>
      <c r="F984" s="941"/>
      <c r="G984" s="941"/>
      <c r="H984" s="941"/>
      <c r="I984" s="941"/>
      <c r="J984" s="941"/>
      <c r="K984" s="941"/>
      <c r="L984" s="941"/>
      <c r="M984" s="941"/>
      <c r="N984" s="941"/>
      <c r="O984" s="941"/>
      <c r="P984" s="941"/>
      <c r="Q984" s="941"/>
      <c r="R984" s="941"/>
      <c r="S984" s="941"/>
      <c r="T984" s="941"/>
      <c r="U984" s="941"/>
      <c r="V984" s="941"/>
      <c r="W984" s="941"/>
      <c r="X984" s="941"/>
      <c r="Y984" s="941"/>
      <c r="Z984" s="941"/>
      <c r="AA984" s="941"/>
    </row>
    <row r="985">
      <c r="A985" s="941"/>
      <c r="B985" s="941"/>
      <c r="C985" s="941"/>
      <c r="D985" s="941"/>
      <c r="E985" s="944"/>
      <c r="F985" s="941"/>
      <c r="G985" s="941"/>
      <c r="H985" s="941"/>
      <c r="I985" s="941"/>
      <c r="J985" s="941"/>
      <c r="K985" s="941"/>
      <c r="L985" s="941"/>
      <c r="M985" s="941"/>
      <c r="N985" s="941"/>
      <c r="O985" s="941"/>
      <c r="P985" s="941"/>
      <c r="Q985" s="941"/>
      <c r="R985" s="941"/>
      <c r="S985" s="941"/>
      <c r="T985" s="941"/>
      <c r="U985" s="941"/>
      <c r="V985" s="941"/>
      <c r="W985" s="941"/>
      <c r="X985" s="941"/>
      <c r="Y985" s="941"/>
      <c r="Z985" s="941"/>
      <c r="AA985" s="941"/>
    </row>
    <row r="986">
      <c r="A986" s="941"/>
      <c r="B986" s="941"/>
      <c r="C986" s="941"/>
      <c r="D986" s="941"/>
      <c r="E986" s="944"/>
      <c r="F986" s="941"/>
      <c r="G986" s="941"/>
      <c r="H986" s="941"/>
      <c r="I986" s="941"/>
      <c r="J986" s="941"/>
      <c r="K986" s="941"/>
      <c r="L986" s="941"/>
      <c r="M986" s="941"/>
      <c r="N986" s="941"/>
      <c r="O986" s="941"/>
      <c r="P986" s="941"/>
      <c r="Q986" s="941"/>
      <c r="R986" s="941"/>
      <c r="S986" s="941"/>
      <c r="T986" s="941"/>
      <c r="U986" s="941"/>
      <c r="V986" s="941"/>
      <c r="W986" s="941"/>
      <c r="X986" s="941"/>
      <c r="Y986" s="941"/>
      <c r="Z986" s="941"/>
      <c r="AA986" s="941"/>
    </row>
    <row r="987">
      <c r="A987" s="941"/>
      <c r="B987" s="941"/>
      <c r="C987" s="941"/>
      <c r="D987" s="941"/>
      <c r="E987" s="944"/>
      <c r="F987" s="941"/>
      <c r="G987" s="941"/>
      <c r="H987" s="941"/>
      <c r="I987" s="941"/>
      <c r="J987" s="941"/>
      <c r="K987" s="941"/>
      <c r="L987" s="941"/>
      <c r="M987" s="941"/>
      <c r="N987" s="941"/>
      <c r="O987" s="941"/>
      <c r="P987" s="941"/>
      <c r="Q987" s="941"/>
      <c r="R987" s="941"/>
      <c r="S987" s="941"/>
      <c r="T987" s="941"/>
      <c r="U987" s="941"/>
      <c r="V987" s="941"/>
      <c r="W987" s="941"/>
      <c r="X987" s="941"/>
      <c r="Y987" s="941"/>
      <c r="Z987" s="941"/>
      <c r="AA987" s="941"/>
    </row>
    <row r="988">
      <c r="A988" s="941"/>
      <c r="B988" s="941"/>
      <c r="C988" s="941"/>
      <c r="D988" s="941"/>
      <c r="E988" s="944"/>
      <c r="F988" s="941"/>
      <c r="G988" s="941"/>
      <c r="H988" s="941"/>
      <c r="I988" s="941"/>
      <c r="J988" s="941"/>
      <c r="K988" s="941"/>
      <c r="L988" s="941"/>
      <c r="M988" s="941"/>
      <c r="N988" s="941"/>
      <c r="O988" s="941"/>
      <c r="P988" s="941"/>
      <c r="Q988" s="941"/>
      <c r="R988" s="941"/>
      <c r="S988" s="941"/>
      <c r="T988" s="941"/>
      <c r="U988" s="941"/>
      <c r="V988" s="941"/>
      <c r="W988" s="941"/>
      <c r="X988" s="941"/>
      <c r="Y988" s="941"/>
      <c r="Z988" s="941"/>
      <c r="AA988" s="941"/>
    </row>
    <row r="989">
      <c r="A989" s="941"/>
      <c r="B989" s="941"/>
      <c r="C989" s="941"/>
      <c r="D989" s="941"/>
      <c r="E989" s="944"/>
      <c r="F989" s="941"/>
      <c r="G989" s="941"/>
      <c r="H989" s="941"/>
      <c r="I989" s="941"/>
      <c r="J989" s="941"/>
      <c r="K989" s="941"/>
      <c r="L989" s="941"/>
      <c r="M989" s="941"/>
      <c r="N989" s="941"/>
      <c r="O989" s="941"/>
      <c r="P989" s="941"/>
      <c r="Q989" s="941"/>
      <c r="R989" s="941"/>
      <c r="S989" s="941"/>
      <c r="T989" s="941"/>
      <c r="U989" s="941"/>
      <c r="V989" s="941"/>
      <c r="W989" s="941"/>
      <c r="X989" s="941"/>
      <c r="Y989" s="941"/>
      <c r="Z989" s="941"/>
      <c r="AA989" s="941"/>
    </row>
    <row r="990">
      <c r="A990" s="941"/>
      <c r="B990" s="941"/>
      <c r="C990" s="941"/>
      <c r="D990" s="941"/>
      <c r="E990" s="944"/>
      <c r="F990" s="941"/>
      <c r="G990" s="941"/>
      <c r="H990" s="941"/>
      <c r="I990" s="941"/>
      <c r="J990" s="941"/>
      <c r="K990" s="941"/>
      <c r="L990" s="941"/>
      <c r="M990" s="941"/>
      <c r="N990" s="941"/>
      <c r="O990" s="941"/>
      <c r="P990" s="941"/>
      <c r="Q990" s="941"/>
      <c r="R990" s="941"/>
      <c r="S990" s="941"/>
      <c r="T990" s="941"/>
      <c r="U990" s="941"/>
      <c r="V990" s="941"/>
      <c r="W990" s="941"/>
      <c r="X990" s="941"/>
      <c r="Y990" s="941"/>
      <c r="Z990" s="941"/>
      <c r="AA990" s="941"/>
    </row>
    <row r="991">
      <c r="A991" s="941"/>
      <c r="B991" s="941"/>
      <c r="C991" s="941"/>
      <c r="D991" s="941"/>
      <c r="E991" s="944"/>
      <c r="F991" s="941"/>
      <c r="G991" s="941"/>
      <c r="H991" s="941"/>
      <c r="I991" s="941"/>
      <c r="J991" s="941"/>
      <c r="K991" s="941"/>
      <c r="L991" s="941"/>
      <c r="M991" s="941"/>
      <c r="N991" s="941"/>
      <c r="O991" s="941"/>
      <c r="P991" s="941"/>
      <c r="Q991" s="941"/>
      <c r="R991" s="941"/>
      <c r="S991" s="941"/>
      <c r="T991" s="941"/>
      <c r="U991" s="941"/>
      <c r="V991" s="941"/>
      <c r="W991" s="941"/>
      <c r="X991" s="941"/>
      <c r="Y991" s="941"/>
      <c r="Z991" s="941"/>
      <c r="AA991" s="941"/>
    </row>
    <row r="992">
      <c r="A992" s="941"/>
      <c r="B992" s="941"/>
      <c r="C992" s="941"/>
      <c r="D992" s="941"/>
      <c r="E992" s="944"/>
      <c r="F992" s="941"/>
      <c r="G992" s="941"/>
      <c r="H992" s="941"/>
      <c r="I992" s="941"/>
      <c r="J992" s="941"/>
      <c r="K992" s="941"/>
      <c r="L992" s="941"/>
      <c r="M992" s="941"/>
      <c r="N992" s="941"/>
      <c r="O992" s="941"/>
      <c r="P992" s="941"/>
      <c r="Q992" s="941"/>
      <c r="R992" s="941"/>
      <c r="S992" s="941"/>
      <c r="T992" s="941"/>
      <c r="U992" s="941"/>
      <c r="V992" s="941"/>
      <c r="W992" s="941"/>
      <c r="X992" s="941"/>
      <c r="Y992" s="941"/>
      <c r="Z992" s="941"/>
      <c r="AA992" s="941"/>
    </row>
    <row r="993">
      <c r="A993" s="941"/>
      <c r="B993" s="941"/>
      <c r="C993" s="941"/>
      <c r="D993" s="941"/>
      <c r="E993" s="944"/>
      <c r="F993" s="941"/>
      <c r="G993" s="941"/>
      <c r="H993" s="941"/>
      <c r="I993" s="941"/>
      <c r="J993" s="941"/>
      <c r="K993" s="941"/>
      <c r="L993" s="941"/>
      <c r="M993" s="941"/>
      <c r="N993" s="941"/>
      <c r="O993" s="941"/>
      <c r="P993" s="941"/>
      <c r="Q993" s="941"/>
      <c r="R993" s="941"/>
      <c r="S993" s="941"/>
      <c r="T993" s="941"/>
      <c r="U993" s="941"/>
      <c r="V993" s="941"/>
      <c r="W993" s="941"/>
      <c r="X993" s="941"/>
      <c r="Y993" s="941"/>
      <c r="Z993" s="941"/>
      <c r="AA993" s="941"/>
    </row>
    <row r="994">
      <c r="A994" s="941"/>
      <c r="B994" s="941"/>
      <c r="C994" s="941"/>
      <c r="D994" s="941"/>
      <c r="E994" s="944"/>
      <c r="F994" s="941"/>
      <c r="G994" s="941"/>
      <c r="H994" s="941"/>
      <c r="I994" s="941"/>
      <c r="J994" s="941"/>
      <c r="K994" s="941"/>
      <c r="L994" s="941"/>
      <c r="M994" s="941"/>
      <c r="N994" s="941"/>
      <c r="O994" s="941"/>
      <c r="P994" s="941"/>
      <c r="Q994" s="941"/>
      <c r="R994" s="941"/>
      <c r="S994" s="941"/>
      <c r="T994" s="941"/>
      <c r="U994" s="941"/>
      <c r="V994" s="941"/>
      <c r="W994" s="941"/>
      <c r="X994" s="941"/>
      <c r="Y994" s="941"/>
      <c r="Z994" s="941"/>
      <c r="AA994" s="941"/>
    </row>
    <row r="995">
      <c r="A995" s="941"/>
      <c r="B995" s="941"/>
      <c r="C995" s="941"/>
      <c r="D995" s="941"/>
      <c r="E995" s="944"/>
      <c r="F995" s="941"/>
      <c r="G995" s="941"/>
      <c r="H995" s="941"/>
      <c r="I995" s="941"/>
      <c r="J995" s="941"/>
      <c r="K995" s="941"/>
      <c r="L995" s="941"/>
      <c r="M995" s="941"/>
      <c r="N995" s="941"/>
      <c r="O995" s="941"/>
      <c r="P995" s="941"/>
      <c r="Q995" s="941"/>
      <c r="R995" s="941"/>
      <c r="S995" s="941"/>
      <c r="T995" s="941"/>
      <c r="U995" s="941"/>
      <c r="V995" s="941"/>
      <c r="W995" s="941"/>
      <c r="X995" s="941"/>
      <c r="Y995" s="941"/>
      <c r="Z995" s="941"/>
      <c r="AA995" s="941"/>
    </row>
    <row r="996">
      <c r="A996" s="941"/>
      <c r="B996" s="941"/>
      <c r="C996" s="941"/>
      <c r="D996" s="941"/>
      <c r="E996" s="944"/>
      <c r="F996" s="941"/>
      <c r="G996" s="941"/>
      <c r="H996" s="941"/>
      <c r="I996" s="941"/>
      <c r="J996" s="941"/>
      <c r="K996" s="941"/>
      <c r="L996" s="941"/>
      <c r="M996" s="941"/>
      <c r="N996" s="941"/>
      <c r="O996" s="941"/>
      <c r="P996" s="941"/>
      <c r="Q996" s="941"/>
      <c r="R996" s="941"/>
      <c r="S996" s="941"/>
      <c r="T996" s="941"/>
      <c r="U996" s="941"/>
      <c r="V996" s="941"/>
      <c r="W996" s="941"/>
      <c r="X996" s="941"/>
      <c r="Y996" s="941"/>
      <c r="Z996" s="941"/>
      <c r="AA996" s="941"/>
    </row>
    <row r="997">
      <c r="A997" s="941"/>
      <c r="B997" s="941"/>
      <c r="C997" s="941"/>
      <c r="D997" s="941"/>
      <c r="E997" s="944"/>
      <c r="F997" s="941"/>
      <c r="G997" s="941"/>
      <c r="H997" s="941"/>
      <c r="I997" s="941"/>
      <c r="J997" s="941"/>
      <c r="K997" s="941"/>
      <c r="L997" s="941"/>
      <c r="M997" s="941"/>
      <c r="N997" s="941"/>
      <c r="O997" s="941"/>
      <c r="P997" s="941"/>
      <c r="Q997" s="941"/>
      <c r="R997" s="941"/>
      <c r="S997" s="941"/>
      <c r="T997" s="941"/>
      <c r="U997" s="941"/>
      <c r="V997" s="941"/>
      <c r="W997" s="941"/>
      <c r="X997" s="941"/>
      <c r="Y997" s="941"/>
      <c r="Z997" s="941"/>
      <c r="AA997" s="941"/>
    </row>
    <row r="998">
      <c r="A998" s="941"/>
      <c r="B998" s="941"/>
      <c r="C998" s="941"/>
      <c r="D998" s="941"/>
      <c r="E998" s="944"/>
      <c r="F998" s="941"/>
      <c r="G998" s="941"/>
      <c r="H998" s="941"/>
      <c r="I998" s="941"/>
      <c r="J998" s="941"/>
      <c r="K998" s="941"/>
      <c r="L998" s="941"/>
      <c r="M998" s="941"/>
      <c r="N998" s="941"/>
      <c r="O998" s="941"/>
      <c r="P998" s="941"/>
      <c r="Q998" s="941"/>
      <c r="R998" s="941"/>
      <c r="S998" s="941"/>
      <c r="T998" s="941"/>
      <c r="U998" s="941"/>
      <c r="V998" s="941"/>
      <c r="W998" s="941"/>
      <c r="X998" s="941"/>
      <c r="Y998" s="941"/>
      <c r="Z998" s="941"/>
      <c r="AA998" s="941"/>
    </row>
    <row r="999">
      <c r="A999" s="941"/>
      <c r="B999" s="941"/>
      <c r="C999" s="941"/>
      <c r="D999" s="941"/>
      <c r="E999" s="944"/>
      <c r="F999" s="941"/>
      <c r="G999" s="941"/>
      <c r="H999" s="941"/>
      <c r="I999" s="941"/>
      <c r="J999" s="941"/>
      <c r="K999" s="941"/>
      <c r="L999" s="941"/>
      <c r="M999" s="941"/>
      <c r="N999" s="941"/>
      <c r="O999" s="941"/>
      <c r="P999" s="941"/>
      <c r="Q999" s="941"/>
      <c r="R999" s="941"/>
      <c r="S999" s="941"/>
      <c r="T999" s="941"/>
      <c r="U999" s="941"/>
      <c r="V999" s="941"/>
      <c r="W999" s="941"/>
      <c r="X999" s="941"/>
      <c r="Y999" s="941"/>
      <c r="Z999" s="941"/>
      <c r="AA999" s="941"/>
    </row>
    <row r="1000">
      <c r="A1000" s="941"/>
      <c r="B1000" s="941"/>
      <c r="C1000" s="941"/>
      <c r="D1000" s="941"/>
      <c r="E1000" s="944"/>
      <c r="F1000" s="941"/>
      <c r="G1000" s="941"/>
      <c r="H1000" s="941"/>
      <c r="I1000" s="941"/>
      <c r="J1000" s="941"/>
      <c r="K1000" s="941"/>
      <c r="L1000" s="941"/>
      <c r="M1000" s="941"/>
      <c r="N1000" s="941"/>
      <c r="O1000" s="941"/>
      <c r="P1000" s="941"/>
      <c r="Q1000" s="941"/>
      <c r="R1000" s="941"/>
      <c r="S1000" s="941"/>
      <c r="T1000" s="941"/>
      <c r="U1000" s="941"/>
      <c r="V1000" s="941"/>
      <c r="W1000" s="941"/>
      <c r="X1000" s="941"/>
      <c r="Y1000" s="941"/>
      <c r="Z1000" s="941"/>
      <c r="AA1000" s="941"/>
    </row>
    <row r="1001">
      <c r="A1001" s="941"/>
      <c r="B1001" s="941"/>
      <c r="C1001" s="941"/>
      <c r="D1001" s="941"/>
      <c r="E1001" s="944"/>
      <c r="F1001" s="941"/>
      <c r="G1001" s="941"/>
      <c r="H1001" s="941"/>
      <c r="I1001" s="941"/>
      <c r="J1001" s="941"/>
      <c r="K1001" s="941"/>
      <c r="L1001" s="941"/>
      <c r="M1001" s="941"/>
      <c r="N1001" s="941"/>
      <c r="O1001" s="941"/>
      <c r="P1001" s="941"/>
      <c r="Q1001" s="941"/>
      <c r="R1001" s="941"/>
      <c r="S1001" s="941"/>
      <c r="T1001" s="941"/>
      <c r="U1001" s="941"/>
      <c r="V1001" s="941"/>
      <c r="W1001" s="941"/>
      <c r="X1001" s="941"/>
      <c r="Y1001" s="941"/>
      <c r="Z1001" s="941"/>
      <c r="AA1001" s="941"/>
    </row>
    <row r="1002">
      <c r="A1002" s="941"/>
      <c r="B1002" s="941"/>
      <c r="C1002" s="941"/>
      <c r="D1002" s="941"/>
      <c r="E1002" s="944"/>
      <c r="F1002" s="941"/>
      <c r="G1002" s="941"/>
      <c r="H1002" s="941"/>
      <c r="I1002" s="941"/>
      <c r="J1002" s="941"/>
      <c r="K1002" s="941"/>
      <c r="L1002" s="941"/>
      <c r="M1002" s="941"/>
      <c r="N1002" s="941"/>
      <c r="O1002" s="941"/>
      <c r="P1002" s="941"/>
      <c r="Q1002" s="941"/>
      <c r="R1002" s="941"/>
      <c r="S1002" s="941"/>
      <c r="T1002" s="941"/>
      <c r="U1002" s="941"/>
      <c r="V1002" s="941"/>
      <c r="W1002" s="941"/>
      <c r="X1002" s="941"/>
      <c r="Y1002" s="941"/>
      <c r="Z1002" s="941"/>
      <c r="AA1002" s="941"/>
    </row>
    <row r="1003">
      <c r="A1003" s="941"/>
      <c r="B1003" s="941"/>
      <c r="C1003" s="941"/>
      <c r="D1003" s="941"/>
      <c r="E1003" s="944"/>
      <c r="F1003" s="941"/>
      <c r="G1003" s="941"/>
      <c r="H1003" s="941"/>
      <c r="I1003" s="941"/>
      <c r="J1003" s="941"/>
      <c r="K1003" s="941"/>
      <c r="L1003" s="941"/>
      <c r="M1003" s="941"/>
      <c r="N1003" s="941"/>
      <c r="O1003" s="941"/>
      <c r="P1003" s="941"/>
      <c r="Q1003" s="941"/>
      <c r="R1003" s="941"/>
      <c r="S1003" s="941"/>
      <c r="T1003" s="941"/>
      <c r="U1003" s="941"/>
      <c r="V1003" s="941"/>
      <c r="W1003" s="941"/>
      <c r="X1003" s="941"/>
      <c r="Y1003" s="941"/>
      <c r="Z1003" s="941"/>
      <c r="AA1003" s="941"/>
    </row>
    <row r="1004">
      <c r="A1004" s="941"/>
      <c r="B1004" s="941"/>
      <c r="C1004" s="941"/>
      <c r="D1004" s="941"/>
      <c r="E1004" s="944"/>
      <c r="F1004" s="941"/>
      <c r="G1004" s="941"/>
      <c r="H1004" s="941"/>
      <c r="I1004" s="941"/>
      <c r="J1004" s="941"/>
      <c r="K1004" s="941"/>
      <c r="L1004" s="941"/>
      <c r="M1004" s="941"/>
      <c r="N1004" s="941"/>
      <c r="O1004" s="941"/>
      <c r="P1004" s="941"/>
      <c r="Q1004" s="941"/>
      <c r="R1004" s="941"/>
      <c r="S1004" s="941"/>
      <c r="T1004" s="941"/>
      <c r="U1004" s="941"/>
      <c r="V1004" s="941"/>
      <c r="W1004" s="941"/>
      <c r="X1004" s="941"/>
      <c r="Y1004" s="941"/>
      <c r="Z1004" s="941"/>
      <c r="AA1004" s="941"/>
    </row>
    <row r="1005">
      <c r="A1005" s="941"/>
      <c r="B1005" s="941"/>
      <c r="C1005" s="941"/>
      <c r="D1005" s="941"/>
      <c r="E1005" s="944"/>
      <c r="F1005" s="941"/>
      <c r="G1005" s="941"/>
      <c r="H1005" s="941"/>
      <c r="I1005" s="941"/>
      <c r="J1005" s="941"/>
      <c r="K1005" s="941"/>
      <c r="L1005" s="941"/>
      <c r="M1005" s="941"/>
      <c r="N1005" s="941"/>
      <c r="O1005" s="941"/>
      <c r="P1005" s="941"/>
      <c r="Q1005" s="941"/>
      <c r="R1005" s="941"/>
      <c r="S1005" s="941"/>
      <c r="T1005" s="941"/>
      <c r="U1005" s="941"/>
      <c r="V1005" s="941"/>
      <c r="W1005" s="941"/>
      <c r="X1005" s="941"/>
      <c r="Y1005" s="941"/>
      <c r="Z1005" s="941"/>
      <c r="AA1005" s="941"/>
    </row>
    <row r="1006">
      <c r="A1006" s="941"/>
      <c r="B1006" s="941"/>
      <c r="C1006" s="941"/>
      <c r="D1006" s="941"/>
      <c r="E1006" s="944"/>
      <c r="F1006" s="941"/>
      <c r="G1006" s="941"/>
      <c r="H1006" s="941"/>
      <c r="I1006" s="941"/>
      <c r="J1006" s="941"/>
      <c r="K1006" s="941"/>
      <c r="L1006" s="941"/>
      <c r="M1006" s="941"/>
      <c r="N1006" s="941"/>
      <c r="O1006" s="941"/>
      <c r="P1006" s="941"/>
      <c r="Q1006" s="941"/>
      <c r="R1006" s="941"/>
      <c r="S1006" s="941"/>
      <c r="T1006" s="941"/>
      <c r="U1006" s="941"/>
      <c r="V1006" s="941"/>
      <c r="W1006" s="941"/>
      <c r="X1006" s="941"/>
      <c r="Y1006" s="941"/>
      <c r="Z1006" s="941"/>
      <c r="AA1006" s="941"/>
    </row>
  </sheetData>
  <dataValidations>
    <dataValidation type="list" allowBlank="1" showErrorMessage="1" sqref="E2:E142">
      <formula1>"โอนย้ายใช้ข้อมูลเดิม,เริ่มไซต์ใหม่,โอนย้ายโดยใช้ฐานข้อมูลแยก"</formula1>
    </dataValidation>
    <dataValidation type="list" allowBlank="1" showErrorMessage="1" sqref="D2:D137 D140:D142">
      <formula1>"Timeout,Available,Unavailable"</formula1>
    </dataValidation>
  </dataValidations>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40"/>
    <hyperlink r:id="rId138" ref="C141"/>
    <hyperlink r:id="rId139" ref="C142"/>
  </hyperlinks>
  <drawing r:id="rId140"/>
</worksheet>
</file>